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5FB5F53A-A52E-470B-8D2A-AC39EE20DA01}" xr6:coauthVersionLast="47" xr6:coauthVersionMax="47" xr10:uidLastSave="{00000000-0000-0000-0000-000000000000}"/>
  <bookViews>
    <workbookView xWindow="-120" yWindow="-120" windowWidth="29040" windowHeight="15840" tabRatio="688" xr2:uid="{927CDAB1-8791-4CBD-9D69-70C428871F07}"/>
  </bookViews>
  <sheets>
    <sheet name="Overview - Euronext Amsterdam" sheetId="5" r:id="rId1"/>
    <sheet name="Overview - Nasdaq Iceland" sheetId="1" r:id="rId2"/>
    <sheet name="Euronext Ams. 27 Aug.-2 Sep." sheetId="23" r:id="rId3"/>
    <sheet name="Euronext Ams. 20-26 August" sheetId="22" r:id="rId4"/>
    <sheet name="Euronext Ams. 13-19 August" sheetId="21" r:id="rId5"/>
    <sheet name="Euronext Ams. 6-12 August" sheetId="20" r:id="rId6"/>
    <sheet name="Euronext Ams. 30 July-5 August" sheetId="19" r:id="rId7"/>
    <sheet name="Euronext Ams. 23-29 July" sheetId="18" r:id="rId8"/>
    <sheet name="Euronext Ams. 16-22 July" sheetId="17" r:id="rId9"/>
    <sheet name="Euronext Ams. 9-15 July" sheetId="16" r:id="rId10"/>
    <sheet name="Euronext Ams. 2-8 July" sheetId="15" r:id="rId11"/>
    <sheet name="Nasdaq Icel. 25 Jun-1 July" sheetId="13" r:id="rId12"/>
    <sheet name="Euronext Ams. 25 Jun-1 July" sheetId="14" r:id="rId13"/>
    <sheet name="Nasdaq Icel. 18-24 Jun" sheetId="11" r:id="rId14"/>
    <sheet name="Euronext Ams. 18-24 Jun" sheetId="12" r:id="rId15"/>
    <sheet name="Nasdaq Icel. 11-17 Jun" sheetId="9" r:id="rId16"/>
    <sheet name="Euronext Ams. 11-17 Jun" sheetId="10" r:id="rId17"/>
    <sheet name="Nasdaq Icel. 8-10 Jun" sheetId="7" r:id="rId18"/>
    <sheet name="Euronext Ams. 8-10 Jun" sheetId="8" r:id="rId19"/>
    <sheet name="Nasdaq Icel. 1-7 Jun" sheetId="3" r:id="rId20"/>
    <sheet name="Euronext Ams. 2-7 Jun" sheetId="6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5" l="1"/>
  <c r="F82" i="5"/>
  <c r="B82" i="5"/>
  <c r="D77" i="5"/>
  <c r="D78" i="5"/>
  <c r="D79" i="5"/>
  <c r="D80" i="5"/>
  <c r="D81" i="5"/>
  <c r="F81" i="5"/>
  <c r="B81" i="5"/>
  <c r="F80" i="5"/>
  <c r="B80" i="5"/>
  <c r="F79" i="5"/>
  <c r="B79" i="5"/>
  <c r="F78" i="5"/>
  <c r="B78" i="5"/>
  <c r="F77" i="5"/>
  <c r="B77" i="5"/>
  <c r="E121" i="23"/>
  <c r="C121" i="23"/>
  <c r="F76" i="5"/>
  <c r="B76" i="5"/>
  <c r="F75" i="5"/>
  <c r="B75" i="5"/>
  <c r="F74" i="5"/>
  <c r="B74" i="5"/>
  <c r="F73" i="5"/>
  <c r="B73" i="5"/>
  <c r="F72" i="5"/>
  <c r="D72" i="5" s="1"/>
  <c r="B72" i="5"/>
  <c r="C122" i="22"/>
  <c r="E122" i="22"/>
  <c r="F71" i="5"/>
  <c r="B71" i="5"/>
  <c r="F70" i="5"/>
  <c r="B70" i="5"/>
  <c r="F69" i="5"/>
  <c r="B69" i="5"/>
  <c r="F68" i="5"/>
  <c r="B68" i="5"/>
  <c r="F67" i="5"/>
  <c r="B67" i="5"/>
  <c r="D75" i="5" l="1"/>
  <c r="D67" i="5"/>
  <c r="D76" i="5"/>
  <c r="D74" i="5"/>
  <c r="D73" i="5"/>
  <c r="D71" i="5"/>
  <c r="D70" i="5"/>
  <c r="D69" i="5"/>
  <c r="D68" i="5"/>
  <c r="E91" i="21" l="1"/>
  <c r="C91" i="21"/>
  <c r="F66" i="5"/>
  <c r="B66" i="5"/>
  <c r="F65" i="5"/>
  <c r="B65" i="5"/>
  <c r="F64" i="5"/>
  <c r="B64" i="5"/>
  <c r="F63" i="5"/>
  <c r="B63" i="5"/>
  <c r="F62" i="5"/>
  <c r="B62" i="5"/>
  <c r="C120" i="20"/>
  <c r="E120" i="20"/>
  <c r="F58" i="5"/>
  <c r="F61" i="5"/>
  <c r="B61" i="5"/>
  <c r="F60" i="5"/>
  <c r="B60" i="5"/>
  <c r="F59" i="5"/>
  <c r="B59" i="5"/>
  <c r="B58" i="5"/>
  <c r="F57" i="5"/>
  <c r="B57" i="5"/>
  <c r="C102" i="19"/>
  <c r="D62" i="5" l="1"/>
  <c r="D57" i="5"/>
  <c r="D66" i="5"/>
  <c r="D65" i="5"/>
  <c r="D64" i="5"/>
  <c r="D63" i="5"/>
  <c r="D58" i="5"/>
  <c r="D61" i="5"/>
  <c r="D60" i="5"/>
  <c r="D59" i="5"/>
  <c r="E102" i="19" l="1"/>
  <c r="F56" i="5"/>
  <c r="B56" i="5"/>
  <c r="F55" i="5"/>
  <c r="B55" i="5"/>
  <c r="F54" i="5"/>
  <c r="B54" i="5"/>
  <c r="F53" i="5"/>
  <c r="B53" i="5"/>
  <c r="F52" i="5"/>
  <c r="B52" i="5"/>
  <c r="C106" i="18"/>
  <c r="D52" i="5" l="1"/>
  <c r="D56" i="5"/>
  <c r="D54" i="5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<sst xmlns="http://schemas.openxmlformats.org/spreadsheetml/2006/main" count="181" uniqueCount="30">
  <si>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</si>
  <si>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</si>
  <si>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</si>
  <si>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</si>
  <si>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</si>
  <si>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</si>
  <si>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</si>
  <si>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</si>
  <si>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</si>
  <si>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</si>
  <si>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</si>
  <si>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</si>
  <si>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</si>
  <si>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</si>
  <si>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</si>
  <si>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</si>
  <si>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</si>
  <si>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</si>
  <si>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</si>
  <si>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</si>
  <si>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</si>
  <si>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</si>
  <si>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</si>
  <si>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</si>
  <si>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</si>
  <si>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</si>
  <si>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</si>
  <si>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</si>
  <si>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</si>
  <si>
    <t>Share buy-back under the program on Euronext has been completed. The share buy-back program was valid for three months, up to and including 2 September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</si>
</sst>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6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A36974-09AA-471F-8B82-10932A11B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29BF85-9B54-44CE-AF00-6C1CF768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42769-7DDF-4FA7-B83A-6E4E1D38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B2D67-0A70-435E-98F0-F41CF6A1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84"/>
  <sheetViews>
    <sheetView tabSelected="1" topLeftCell="A58" workbookViewId="0">
      <selection activeCell="B82" sqref="B82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8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8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8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6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7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81" si="0">F20/B20</f>
        <v>4.4377709090909088</v>
      </c>
      <c r="E20" s="54"/>
      <c r="F20" s="117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6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7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7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7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7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6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7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7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7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7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6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7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7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7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7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6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7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7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7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7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6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7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7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7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7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6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7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7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7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7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6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7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7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7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7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6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7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7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7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7">
        <f>SUM('Euronext Ams. 30 July-5 August'!E71:E89)</f>
        <v>14937.579999999994</v>
      </c>
    </row>
    <row r="61" spans="1:6">
      <c r="A61" s="25">
        <v>44778</v>
      </c>
      <c r="B61" s="9">
        <f>SUM('Euronext Ams. 30 July-5 August'!C90:C101)</f>
        <v>4614</v>
      </c>
      <c r="C61" s="9"/>
      <c r="D61" s="45">
        <f t="shared" si="0"/>
        <v>4.2433940182054606</v>
      </c>
      <c r="E61" s="9"/>
      <c r="F61" s="116">
        <f>SUM('Euronext Ams. 30 July-5 August'!E90:E101)</f>
        <v>19579.019999999997</v>
      </c>
    </row>
    <row r="62" spans="1:6">
      <c r="A62" s="32">
        <v>44781</v>
      </c>
      <c r="B62" s="54">
        <f>SUM('Euronext Ams. 6-12 August'!C11:C30)</f>
        <v>5800</v>
      </c>
      <c r="C62" s="54"/>
      <c r="D62" s="55">
        <f t="shared" si="0"/>
        <v>4.2558551724137939</v>
      </c>
      <c r="E62" s="54"/>
      <c r="F62" s="117">
        <f>SUM('Euronext Ams. 6-12 August'!E11:E30)</f>
        <v>24683.960000000003</v>
      </c>
    </row>
    <row r="63" spans="1:6">
      <c r="A63" s="32">
        <v>44782</v>
      </c>
      <c r="B63" s="54">
        <f>SUM('Euronext Ams. 6-12 August'!C31:C50)</f>
        <v>5750</v>
      </c>
      <c r="C63" s="54"/>
      <c r="D63" s="55">
        <f t="shared" si="0"/>
        <v>4.2332626086956529</v>
      </c>
      <c r="E63" s="54"/>
      <c r="F63" s="117">
        <f>SUM('Euronext Ams. 6-12 August'!E31:E50)</f>
        <v>24341.260000000002</v>
      </c>
    </row>
    <row r="64" spans="1:6">
      <c r="A64" s="32">
        <v>44783</v>
      </c>
      <c r="B64" s="54">
        <f>SUM('Euronext Ams. 6-12 August'!C51:C72)</f>
        <v>5500</v>
      </c>
      <c r="C64" s="54"/>
      <c r="D64" s="55">
        <f t="shared" si="0"/>
        <v>4.2208963636363634</v>
      </c>
      <c r="E64" s="54"/>
      <c r="F64" s="117">
        <f>SUM('Euronext Ams. 6-12 August'!E51:E72)</f>
        <v>23214.93</v>
      </c>
    </row>
    <row r="65" spans="1:6">
      <c r="A65" s="32">
        <v>44784</v>
      </c>
      <c r="B65" s="54">
        <f>SUM('Euronext Ams. 6-12 August'!C73:C94)</f>
        <v>5100</v>
      </c>
      <c r="C65" s="54"/>
      <c r="D65" s="55">
        <f t="shared" si="0"/>
        <v>4.1276490196078424</v>
      </c>
      <c r="E65" s="54"/>
      <c r="F65" s="117">
        <f>SUM('Euronext Ams. 6-12 August'!E73:E94)</f>
        <v>21051.009999999995</v>
      </c>
    </row>
    <row r="66" spans="1:6">
      <c r="A66" s="25">
        <v>44785</v>
      </c>
      <c r="B66" s="9">
        <f>SUM('Euronext Ams. 6-12 August'!C95:C119)</f>
        <v>7000</v>
      </c>
      <c r="C66" s="9"/>
      <c r="D66" s="45">
        <f t="shared" si="0"/>
        <v>4.0596457142857147</v>
      </c>
      <c r="E66" s="9"/>
      <c r="F66" s="116">
        <f>SUM('Euronext Ams. 6-12 August'!E95:E119)</f>
        <v>28417.52</v>
      </c>
    </row>
    <row r="67" spans="1:6">
      <c r="A67" s="32">
        <v>44788</v>
      </c>
      <c r="B67" s="54">
        <f>SUM('Euronext Ams. 13-19 August'!C11:C31)</f>
        <v>6850</v>
      </c>
      <c r="C67" s="54"/>
      <c r="D67" s="55">
        <f t="shared" si="0"/>
        <v>4.0019124087591242</v>
      </c>
      <c r="E67" s="54"/>
      <c r="F67" s="117">
        <f>SUM('Euronext Ams. 13-19 August'!E11:E31)</f>
        <v>27413.100000000002</v>
      </c>
    </row>
    <row r="68" spans="1:6">
      <c r="A68" s="32">
        <v>44789</v>
      </c>
      <c r="B68" s="54">
        <f>SUM('Euronext Ams. 13-19 August'!C32:C48)</f>
        <v>6800</v>
      </c>
      <c r="C68" s="54"/>
      <c r="D68" s="55">
        <f t="shared" si="0"/>
        <v>4.0188926470588235</v>
      </c>
      <c r="E68" s="54"/>
      <c r="F68" s="117">
        <f>SUM('Euronext Ams. 13-19 August'!E32:E48)</f>
        <v>27328.469999999998</v>
      </c>
    </row>
    <row r="69" spans="1:6">
      <c r="A69" s="32">
        <v>44790</v>
      </c>
      <c r="B69" s="54">
        <f>SUM('Euronext Ams. 13-19 August'!C49:C63)</f>
        <v>7000</v>
      </c>
      <c r="C69" s="54"/>
      <c r="D69" s="55">
        <f t="shared" si="0"/>
        <v>4.0133299999999998</v>
      </c>
      <c r="E69" s="54"/>
      <c r="F69" s="117">
        <f>SUM('Euronext Ams. 13-19 August'!E49:E63)</f>
        <v>28093.309999999998</v>
      </c>
    </row>
    <row r="70" spans="1:6">
      <c r="A70" s="32">
        <v>44791</v>
      </c>
      <c r="B70" s="54">
        <f>SUM('Euronext Ams. 13-19 August'!C64:C72)</f>
        <v>7600</v>
      </c>
      <c r="C70" s="54"/>
      <c r="D70" s="55">
        <f t="shared" si="0"/>
        <v>4.1088315789473686</v>
      </c>
      <c r="E70" s="54"/>
      <c r="F70" s="117">
        <f>SUM('Euronext Ams. 13-19 August'!E64:E72)</f>
        <v>31227.120000000003</v>
      </c>
    </row>
    <row r="71" spans="1:6">
      <c r="A71" s="25">
        <v>44792</v>
      </c>
      <c r="B71" s="9">
        <f>SUM('Euronext Ams. 13-19 August'!C73:C90)</f>
        <v>7400</v>
      </c>
      <c r="C71" s="9"/>
      <c r="D71" s="45">
        <f t="shared" si="0"/>
        <v>4.0200229729729724</v>
      </c>
      <c r="E71" s="9"/>
      <c r="F71" s="116">
        <f>SUM('Euronext Ams. 13-19 August'!E73:E90)</f>
        <v>29748.169999999995</v>
      </c>
    </row>
    <row r="72" spans="1:6">
      <c r="A72" s="32">
        <v>44795</v>
      </c>
      <c r="B72" s="54">
        <f>SUM('Euronext Ams. 20-26 August'!C11:C48)</f>
        <v>8250</v>
      </c>
      <c r="C72" s="54"/>
      <c r="D72" s="55">
        <f t="shared" si="0"/>
        <v>3.9027042424242411</v>
      </c>
      <c r="E72" s="54"/>
      <c r="F72" s="117">
        <f>SUM('Euronext Ams. 20-26 August'!E11:E48)</f>
        <v>32197.30999999999</v>
      </c>
    </row>
    <row r="73" spans="1:6">
      <c r="A73" s="32">
        <v>44796</v>
      </c>
      <c r="B73" s="54">
        <f>SUM('Euronext Ams. 20-26 August'!C49:C67)</f>
        <v>9000</v>
      </c>
      <c r="C73" s="54"/>
      <c r="D73" s="55">
        <f t="shared" si="0"/>
        <v>3.9279733333333335</v>
      </c>
      <c r="E73" s="54"/>
      <c r="F73" s="117">
        <f>SUM('Euronext Ams. 20-26 August'!E49:E67)</f>
        <v>35351.760000000002</v>
      </c>
    </row>
    <row r="74" spans="1:6">
      <c r="A74" s="32">
        <v>44797</v>
      </c>
      <c r="B74" s="54">
        <f>SUM('Euronext Ams. 20-26 August'!C68:C83)</f>
        <v>9200</v>
      </c>
      <c r="C74" s="54"/>
      <c r="D74" s="55">
        <f t="shared" si="0"/>
        <v>3.9219586956521741</v>
      </c>
      <c r="E74" s="54"/>
      <c r="F74" s="117">
        <f>SUM('Euronext Ams. 20-26 August'!E68:E83)</f>
        <v>36082.020000000004</v>
      </c>
    </row>
    <row r="75" spans="1:6">
      <c r="A75" s="32">
        <v>44798</v>
      </c>
      <c r="B75" s="54">
        <f>SUM('Euronext Ams. 20-26 August'!C84:C100)</f>
        <v>9200</v>
      </c>
      <c r="C75" s="54"/>
      <c r="D75" s="55">
        <f t="shared" si="0"/>
        <v>3.8873293478260869</v>
      </c>
      <c r="E75" s="54"/>
      <c r="F75" s="117">
        <f>SUM('Euronext Ams. 20-26 August'!E84:E100)</f>
        <v>35763.43</v>
      </c>
    </row>
    <row r="76" spans="1:6">
      <c r="A76" s="25">
        <v>44799</v>
      </c>
      <c r="B76" s="9">
        <f>SUM('Euronext Ams. 20-26 August'!C101:C121)</f>
        <v>10000</v>
      </c>
      <c r="C76" s="9"/>
      <c r="D76" s="45">
        <f t="shared" si="0"/>
        <v>3.8823080000000001</v>
      </c>
      <c r="E76" s="9"/>
      <c r="F76" s="116">
        <f>SUM('Euronext Ams. 20-26 August'!E101:E121)</f>
        <v>38823.08</v>
      </c>
    </row>
    <row r="77" spans="1:6">
      <c r="A77" s="32">
        <v>44802</v>
      </c>
      <c r="B77" s="54">
        <f>SUM('Euronext Ams. 27 Aug.-2 Sep.'!C11:C26)</f>
        <v>10302</v>
      </c>
      <c r="C77" s="54"/>
      <c r="D77" s="55">
        <f t="shared" si="0"/>
        <v>3.7204649582605316</v>
      </c>
      <c r="E77" s="54"/>
      <c r="F77" s="117">
        <f>SUM('Euronext Ams. 27 Aug.-2 Sep.'!E11:E26)</f>
        <v>38328.229999999996</v>
      </c>
    </row>
    <row r="78" spans="1:6">
      <c r="A78" s="32">
        <v>44803</v>
      </c>
      <c r="B78" s="54">
        <f>SUM('Euronext Ams. 27 Aug.-2 Sep.'!C27:C50)</f>
        <v>10588</v>
      </c>
      <c r="C78" s="54"/>
      <c r="D78" s="55">
        <f t="shared" si="0"/>
        <v>3.6174877219493764</v>
      </c>
      <c r="E78" s="54"/>
      <c r="F78" s="117">
        <f>SUM('Euronext Ams. 27 Aug.-2 Sep.'!E27:E50)</f>
        <v>38301.96</v>
      </c>
    </row>
    <row r="79" spans="1:6">
      <c r="A79" s="32">
        <v>44804</v>
      </c>
      <c r="B79" s="54">
        <f>SUM('Euronext Ams. 27 Aug.-2 Sep.'!C51:C75)</f>
        <v>7409</v>
      </c>
      <c r="C79" s="54"/>
      <c r="D79" s="55">
        <f t="shared" si="0"/>
        <v>3.6184343366176268</v>
      </c>
      <c r="E79" s="54"/>
      <c r="F79" s="117">
        <f>SUM('Euronext Ams. 27 Aug.-2 Sep.'!E51:E75)</f>
        <v>26808.979999999996</v>
      </c>
    </row>
    <row r="80" spans="1:6">
      <c r="A80" s="32">
        <v>44805</v>
      </c>
      <c r="B80" s="54">
        <f>SUM('Euronext Ams. 27 Aug.-2 Sep.'!C76:C92)</f>
        <v>10800</v>
      </c>
      <c r="C80" s="54"/>
      <c r="D80" s="55">
        <f t="shared" si="0"/>
        <v>3.5903250000000009</v>
      </c>
      <c r="E80" s="54"/>
      <c r="F80" s="117">
        <f>SUM('Euronext Ams. 27 Aug.-2 Sep.'!E76:E92)</f>
        <v>38775.510000000009</v>
      </c>
    </row>
    <row r="81" spans="1:6">
      <c r="A81" s="32">
        <v>44806</v>
      </c>
      <c r="B81" s="54">
        <f>SUM('Euronext Ams. 27 Aug.-2 Sep.'!C93:C120)</f>
        <v>10800</v>
      </c>
      <c r="C81" s="54"/>
      <c r="D81" s="45">
        <f t="shared" si="0"/>
        <v>3.5987916666666671</v>
      </c>
      <c r="E81" s="54"/>
      <c r="F81" s="117">
        <f>SUM('Euronext Ams. 27 Aug.-2 Sep.'!E93:E120)</f>
        <v>38866.950000000004</v>
      </c>
    </row>
    <row r="82" spans="1:6">
      <c r="A82" s="3" t="s">
        <v>23</v>
      </c>
      <c r="B82" s="10">
        <f>SUM(B15:B81)</f>
        <v>601878</v>
      </c>
      <c r="C82" s="10"/>
      <c r="D82" s="45">
        <f>F82/B82</f>
        <v>4.2875772831038859</v>
      </c>
      <c r="E82" s="10"/>
      <c r="F82" s="28">
        <f>SUM(F15:F81)</f>
        <v>2580598.4400000004</v>
      </c>
    </row>
    <row r="83" spans="1:6">
      <c r="A83" s="21"/>
    </row>
    <row r="84" spans="1:6">
      <c r="A84" s="115" t="s">
        <v>29</v>
      </c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 B62:F66 B67:F71 B72:F76 B77:F8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19">
        <v>4.8499999999999996</v>
      </c>
      <c r="E28" s="119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19">
        <v>4.8499999999999996</v>
      </c>
      <c r="E29" s="119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19" workbookViewId="0">
      <selection activeCell="F53" sqref="F53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5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532E-44B0-4CFF-AEAC-5D9B254394BF}">
  <sheetPr>
    <tabColor theme="9" tint="0.39997558519241921"/>
  </sheetPr>
  <dimension ref="A6:H172"/>
  <sheetViews>
    <sheetView topLeftCell="A86" workbookViewId="0">
      <selection activeCell="K113" sqref="K113:K11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44802</v>
      </c>
      <c r="B11" s="125">
        <v>44802.385729166665</v>
      </c>
      <c r="C11" s="54">
        <v>152</v>
      </c>
      <c r="D11" s="119">
        <v>3.79</v>
      </c>
      <c r="E11" s="119">
        <v>576.08000000000004</v>
      </c>
    </row>
    <row r="12" spans="1:5">
      <c r="A12" s="32">
        <v>44802</v>
      </c>
      <c r="B12" s="125">
        <v>44802.387476851851</v>
      </c>
      <c r="C12" s="54">
        <v>408</v>
      </c>
      <c r="D12" s="119">
        <v>3.76</v>
      </c>
      <c r="E12" s="119">
        <v>1534.08</v>
      </c>
    </row>
    <row r="13" spans="1:5">
      <c r="A13" s="32">
        <v>44802</v>
      </c>
      <c r="B13" s="125">
        <v>44802.387476851851</v>
      </c>
      <c r="C13" s="54">
        <v>785</v>
      </c>
      <c r="D13" s="119">
        <v>3.79</v>
      </c>
      <c r="E13" s="119">
        <v>2975.15</v>
      </c>
    </row>
    <row r="14" spans="1:5">
      <c r="A14" s="32">
        <v>44802</v>
      </c>
      <c r="B14" s="125">
        <v>44802.387488425928</v>
      </c>
      <c r="C14" s="54">
        <v>735</v>
      </c>
      <c r="D14" s="119">
        <v>3.76</v>
      </c>
      <c r="E14" s="119">
        <v>2763.6</v>
      </c>
    </row>
    <row r="15" spans="1:5">
      <c r="A15" s="32">
        <v>44802</v>
      </c>
      <c r="B15" s="125">
        <v>44802.408437500002</v>
      </c>
      <c r="C15" s="54">
        <v>1023</v>
      </c>
      <c r="D15" s="119">
        <v>3.73</v>
      </c>
      <c r="E15" s="119">
        <v>3815.79</v>
      </c>
    </row>
    <row r="16" spans="1:5">
      <c r="A16" s="32">
        <v>44802</v>
      </c>
      <c r="B16" s="125">
        <v>44802.408437500002</v>
      </c>
      <c r="C16" s="54">
        <v>415</v>
      </c>
      <c r="D16" s="119">
        <v>3.73</v>
      </c>
      <c r="E16" s="119">
        <v>1547.95</v>
      </c>
    </row>
    <row r="17" spans="1:5">
      <c r="A17" s="32">
        <v>44802</v>
      </c>
      <c r="B17" s="125">
        <v>44802.408437500002</v>
      </c>
      <c r="C17" s="54">
        <v>162</v>
      </c>
      <c r="D17" s="119">
        <v>3.73</v>
      </c>
      <c r="E17" s="119">
        <v>604.26</v>
      </c>
    </row>
    <row r="18" spans="1:5">
      <c r="A18" s="32">
        <v>44802</v>
      </c>
      <c r="B18" s="125">
        <v>44802.408437500002</v>
      </c>
      <c r="C18" s="54">
        <v>400</v>
      </c>
      <c r="D18" s="119">
        <v>3.73</v>
      </c>
      <c r="E18" s="119">
        <v>1492</v>
      </c>
    </row>
    <row r="19" spans="1:5">
      <c r="A19" s="32">
        <v>44802</v>
      </c>
      <c r="B19" s="125">
        <v>44802.548229166663</v>
      </c>
      <c r="C19" s="54">
        <v>817</v>
      </c>
      <c r="D19" s="119">
        <v>3.73</v>
      </c>
      <c r="E19" s="119">
        <v>3047.41</v>
      </c>
    </row>
    <row r="20" spans="1:5">
      <c r="A20" s="32">
        <v>44802</v>
      </c>
      <c r="B20" s="125">
        <v>44802.548229166663</v>
      </c>
      <c r="C20" s="54">
        <v>254</v>
      </c>
      <c r="D20" s="119">
        <v>3.73</v>
      </c>
      <c r="E20" s="119">
        <v>947.42</v>
      </c>
    </row>
    <row r="21" spans="1:5">
      <c r="A21" s="32">
        <v>44802</v>
      </c>
      <c r="B21" s="125">
        <v>44802.548229166663</v>
      </c>
      <c r="C21" s="54">
        <v>907</v>
      </c>
      <c r="D21" s="119">
        <v>3.71</v>
      </c>
      <c r="E21" s="119">
        <v>3364.97</v>
      </c>
    </row>
    <row r="22" spans="1:5">
      <c r="A22" s="32">
        <v>44802</v>
      </c>
      <c r="B22" s="125">
        <v>44802.548576388886</v>
      </c>
      <c r="C22" s="54">
        <v>1127</v>
      </c>
      <c r="D22" s="119">
        <v>3.71</v>
      </c>
      <c r="E22" s="119">
        <v>4181.17</v>
      </c>
    </row>
    <row r="23" spans="1:5">
      <c r="A23" s="32">
        <v>44802</v>
      </c>
      <c r="B23" s="125">
        <v>44802.653043981481</v>
      </c>
      <c r="C23" s="54">
        <v>572</v>
      </c>
      <c r="D23" s="119">
        <v>3.7</v>
      </c>
      <c r="E23" s="119">
        <v>2116.4</v>
      </c>
    </row>
    <row r="24" spans="1:5">
      <c r="A24" s="32">
        <v>44802</v>
      </c>
      <c r="B24" s="125">
        <v>44802.653043981481</v>
      </c>
      <c r="C24" s="54">
        <v>145</v>
      </c>
      <c r="D24" s="119">
        <v>3.71</v>
      </c>
      <c r="E24" s="119">
        <v>537.95000000000005</v>
      </c>
    </row>
    <row r="25" spans="1:5">
      <c r="A25" s="32">
        <v>44802</v>
      </c>
      <c r="B25" s="125">
        <v>44802.653043981481</v>
      </c>
      <c r="C25" s="54">
        <v>400</v>
      </c>
      <c r="D25" s="119">
        <v>3.71</v>
      </c>
      <c r="E25" s="119">
        <v>1484</v>
      </c>
    </row>
    <row r="26" spans="1:5">
      <c r="A26" s="25">
        <v>44802</v>
      </c>
      <c r="B26" s="124">
        <v>44802.685347222221</v>
      </c>
      <c r="C26" s="9">
        <v>2000</v>
      </c>
      <c r="D26" s="110">
        <v>3.67</v>
      </c>
      <c r="E26" s="110">
        <v>7340</v>
      </c>
    </row>
    <row r="27" spans="1:5">
      <c r="A27" s="32">
        <v>44803</v>
      </c>
      <c r="B27" s="125">
        <v>44803.386053240742</v>
      </c>
      <c r="C27" s="54">
        <v>586</v>
      </c>
      <c r="D27" s="119">
        <v>3.53</v>
      </c>
      <c r="E27" s="119">
        <v>2068.58</v>
      </c>
    </row>
    <row r="28" spans="1:5">
      <c r="A28" s="32">
        <v>44803</v>
      </c>
      <c r="B28" s="125">
        <v>44803.387719907405</v>
      </c>
      <c r="C28" s="54">
        <v>2</v>
      </c>
      <c r="D28" s="119">
        <v>3.53</v>
      </c>
      <c r="E28" s="119">
        <v>7.06</v>
      </c>
    </row>
    <row r="29" spans="1:5">
      <c r="A29" s="32">
        <v>44803</v>
      </c>
      <c r="B29" s="125">
        <v>44803.522824074076</v>
      </c>
      <c r="C29" s="54">
        <v>36</v>
      </c>
      <c r="D29" s="119">
        <v>3.59</v>
      </c>
      <c r="E29" s="119">
        <v>129.24</v>
      </c>
    </row>
    <row r="30" spans="1:5">
      <c r="A30" s="32">
        <v>44803</v>
      </c>
      <c r="B30" s="125">
        <v>44803.522824074076</v>
      </c>
      <c r="C30" s="54">
        <v>72</v>
      </c>
      <c r="D30" s="119">
        <v>3.59</v>
      </c>
      <c r="E30" s="119">
        <v>258.48</v>
      </c>
    </row>
    <row r="31" spans="1:5">
      <c r="A31" s="32">
        <v>44803</v>
      </c>
      <c r="B31" s="108">
        <v>44803.522824074076</v>
      </c>
      <c r="C31" s="54">
        <v>450</v>
      </c>
      <c r="D31" s="119">
        <v>3.59</v>
      </c>
      <c r="E31" s="119">
        <v>1615.5</v>
      </c>
    </row>
    <row r="32" spans="1:5">
      <c r="A32" s="32">
        <v>44803</v>
      </c>
      <c r="B32" s="108">
        <v>44803.522824074076</v>
      </c>
      <c r="C32" s="54">
        <v>2</v>
      </c>
      <c r="D32" s="119">
        <v>3.59</v>
      </c>
      <c r="E32" s="119">
        <v>7.18</v>
      </c>
    </row>
    <row r="33" spans="1:8">
      <c r="A33" s="32">
        <v>44803</v>
      </c>
      <c r="B33" s="108">
        <v>44803.522824074076</v>
      </c>
      <c r="C33" s="111">
        <v>323</v>
      </c>
      <c r="D33" s="113">
        <v>3.59</v>
      </c>
      <c r="E33" s="69">
        <v>1159.57</v>
      </c>
    </row>
    <row r="34" spans="1:8">
      <c r="A34" s="32">
        <v>44803</v>
      </c>
      <c r="B34" s="108">
        <v>44803.570821759262</v>
      </c>
      <c r="C34" s="111">
        <v>852</v>
      </c>
      <c r="D34" s="113">
        <v>3.62</v>
      </c>
      <c r="E34" s="69">
        <v>3084.2400000000002</v>
      </c>
    </row>
    <row r="35" spans="1:8">
      <c r="A35" s="32">
        <v>44803</v>
      </c>
      <c r="B35" s="108">
        <v>44803.570833333331</v>
      </c>
      <c r="C35" s="111">
        <v>735</v>
      </c>
      <c r="D35" s="113">
        <v>3.62</v>
      </c>
      <c r="E35" s="69">
        <v>2660.7000000000003</v>
      </c>
    </row>
    <row r="36" spans="1:8">
      <c r="A36" s="32">
        <v>44803</v>
      </c>
      <c r="B36" s="108">
        <v>44803.570833333331</v>
      </c>
      <c r="C36" s="111">
        <v>256</v>
      </c>
      <c r="D36" s="113">
        <v>3.62</v>
      </c>
      <c r="E36" s="69">
        <v>926.72</v>
      </c>
    </row>
    <row r="37" spans="1:8">
      <c r="A37" s="32">
        <v>44803</v>
      </c>
      <c r="B37" s="108">
        <v>44803.570833333331</v>
      </c>
      <c r="C37" s="111">
        <v>15</v>
      </c>
      <c r="D37" s="113">
        <v>3.62</v>
      </c>
      <c r="E37" s="69">
        <v>54.300000000000004</v>
      </c>
    </row>
    <row r="38" spans="1:8">
      <c r="A38" s="32">
        <v>44803</v>
      </c>
      <c r="B38" s="108">
        <v>44803.612557870372</v>
      </c>
      <c r="C38" s="111">
        <v>907</v>
      </c>
      <c r="D38" s="113">
        <v>3.61</v>
      </c>
      <c r="E38" s="69">
        <v>3274.27</v>
      </c>
    </row>
    <row r="39" spans="1:8">
      <c r="A39" s="32">
        <v>44803</v>
      </c>
      <c r="B39" s="108">
        <v>44803.62771990741</v>
      </c>
      <c r="C39" s="111">
        <v>921</v>
      </c>
      <c r="D39" s="113">
        <v>3.62</v>
      </c>
      <c r="E39" s="69">
        <v>3334.02</v>
      </c>
    </row>
    <row r="40" spans="1:8">
      <c r="A40" s="32">
        <v>44803</v>
      </c>
      <c r="B40" s="108">
        <v>44803.62771990741</v>
      </c>
      <c r="C40" s="111">
        <v>196</v>
      </c>
      <c r="D40" s="113">
        <v>3.62</v>
      </c>
      <c r="E40" s="69">
        <v>709.52</v>
      </c>
    </row>
    <row r="41" spans="1:8">
      <c r="A41" s="32">
        <v>44803</v>
      </c>
      <c r="B41" s="108">
        <v>44803.653275462966</v>
      </c>
      <c r="C41" s="111">
        <v>2</v>
      </c>
      <c r="D41" s="113">
        <v>3.63</v>
      </c>
      <c r="E41" s="69">
        <v>7.26</v>
      </c>
      <c r="H41" s="26"/>
    </row>
    <row r="42" spans="1:8">
      <c r="A42" s="32">
        <v>44803</v>
      </c>
      <c r="B42" s="108">
        <v>44803.654560185183</v>
      </c>
      <c r="C42" s="111">
        <v>1498</v>
      </c>
      <c r="D42" s="113">
        <v>3.64</v>
      </c>
      <c r="E42" s="69">
        <v>5452.72</v>
      </c>
      <c r="H42" s="26"/>
    </row>
    <row r="43" spans="1:8">
      <c r="A43" s="32">
        <v>44803</v>
      </c>
      <c r="B43" s="108">
        <v>44803.655729166669</v>
      </c>
      <c r="C43" s="111">
        <v>800</v>
      </c>
      <c r="D43" s="113">
        <v>3.61</v>
      </c>
      <c r="E43" s="69">
        <v>2888</v>
      </c>
      <c r="H43" s="26"/>
    </row>
    <row r="44" spans="1:8">
      <c r="A44" s="32">
        <v>44803</v>
      </c>
      <c r="B44" s="108">
        <v>44803.665729166663</v>
      </c>
      <c r="C44" s="111">
        <v>341</v>
      </c>
      <c r="D44" s="113">
        <v>3.6</v>
      </c>
      <c r="E44" s="69">
        <v>1227.6000000000001</v>
      </c>
      <c r="H44" s="26"/>
    </row>
    <row r="45" spans="1:8">
      <c r="A45" s="32">
        <v>44803</v>
      </c>
      <c r="B45" s="108">
        <v>44803.704768518517</v>
      </c>
      <c r="C45" s="111">
        <v>125</v>
      </c>
      <c r="D45" s="113">
        <v>3.61</v>
      </c>
      <c r="E45" s="69">
        <v>451.25</v>
      </c>
      <c r="H45" s="26"/>
    </row>
    <row r="46" spans="1:8">
      <c r="A46" s="32">
        <v>44803</v>
      </c>
      <c r="B46" s="108">
        <v>44803.704768518517</v>
      </c>
      <c r="C46" s="111">
        <v>44</v>
      </c>
      <c r="D46" s="113">
        <v>3.61</v>
      </c>
      <c r="E46" s="69">
        <v>158.84</v>
      </c>
      <c r="H46" s="26"/>
    </row>
    <row r="47" spans="1:8">
      <c r="A47" s="32">
        <v>44803</v>
      </c>
      <c r="B47" s="108">
        <v>44803.704826388886</v>
      </c>
      <c r="C47" s="111">
        <v>3</v>
      </c>
      <c r="D47" s="113">
        <v>3.61</v>
      </c>
      <c r="E47" s="69">
        <v>10.83</v>
      </c>
      <c r="H47" s="26"/>
    </row>
    <row r="48" spans="1:8">
      <c r="A48" s="32">
        <v>44803</v>
      </c>
      <c r="B48" s="108">
        <v>44803.707372685189</v>
      </c>
      <c r="C48" s="111">
        <v>1209</v>
      </c>
      <c r="D48" s="113">
        <v>3.64</v>
      </c>
      <c r="E48" s="69">
        <v>4400.76</v>
      </c>
      <c r="H48" s="26"/>
    </row>
    <row r="49" spans="1:8">
      <c r="A49" s="32">
        <v>44803</v>
      </c>
      <c r="B49" s="108">
        <v>44803.707372685189</v>
      </c>
      <c r="C49" s="111">
        <v>1211</v>
      </c>
      <c r="D49" s="113">
        <v>3.64</v>
      </c>
      <c r="E49" s="69">
        <v>4408.04</v>
      </c>
      <c r="H49" s="26"/>
    </row>
    <row r="50" spans="1:8">
      <c r="A50" s="25">
        <v>44803</v>
      </c>
      <c r="B50" s="107">
        <v>44803.707372685189</v>
      </c>
      <c r="C50" s="112">
        <v>2</v>
      </c>
      <c r="D50" s="114">
        <v>3.64</v>
      </c>
      <c r="E50" s="53">
        <v>7.28</v>
      </c>
      <c r="H50" s="26"/>
    </row>
    <row r="51" spans="1:8">
      <c r="A51" s="32">
        <v>44804</v>
      </c>
      <c r="B51" s="108">
        <v>44804.467592592591</v>
      </c>
      <c r="C51" s="111">
        <v>2</v>
      </c>
      <c r="D51" s="113">
        <v>3.62</v>
      </c>
      <c r="E51" s="69">
        <v>7.24</v>
      </c>
      <c r="H51" s="26"/>
    </row>
    <row r="52" spans="1:8">
      <c r="A52" s="32">
        <v>44804</v>
      </c>
      <c r="B52" s="108">
        <v>44804.550706018519</v>
      </c>
      <c r="C52" s="111">
        <v>653</v>
      </c>
      <c r="D52" s="113">
        <v>3.61</v>
      </c>
      <c r="E52" s="69">
        <v>2357.33</v>
      </c>
      <c r="H52" s="26"/>
    </row>
    <row r="53" spans="1:8">
      <c r="A53" s="32">
        <v>44804</v>
      </c>
      <c r="B53" s="108">
        <v>44804.551296296297</v>
      </c>
      <c r="C53" s="111">
        <v>30</v>
      </c>
      <c r="D53" s="113">
        <v>3.62</v>
      </c>
      <c r="E53" s="69">
        <v>108.60000000000001</v>
      </c>
      <c r="H53" s="26"/>
    </row>
    <row r="54" spans="1:8">
      <c r="A54" s="32">
        <v>44804</v>
      </c>
      <c r="B54" s="108">
        <v>44804.553819444445</v>
      </c>
      <c r="C54" s="111">
        <v>183</v>
      </c>
      <c r="D54" s="113">
        <v>3.62</v>
      </c>
      <c r="E54" s="69">
        <v>662.46</v>
      </c>
      <c r="H54" s="26"/>
    </row>
    <row r="55" spans="1:8">
      <c r="A55" s="32">
        <v>44804</v>
      </c>
      <c r="B55" s="108">
        <v>44804.554884259262</v>
      </c>
      <c r="C55" s="111">
        <v>814</v>
      </c>
      <c r="D55" s="113">
        <v>3.62</v>
      </c>
      <c r="E55" s="69">
        <v>2946.6800000000003</v>
      </c>
      <c r="H55" s="26"/>
    </row>
    <row r="56" spans="1:8">
      <c r="A56" s="32">
        <v>44804</v>
      </c>
      <c r="B56" s="108">
        <v>44804.554884259262</v>
      </c>
      <c r="C56" s="111">
        <v>400</v>
      </c>
      <c r="D56" s="113">
        <v>3.62</v>
      </c>
      <c r="E56" s="69">
        <v>1448</v>
      </c>
      <c r="H56" s="26"/>
    </row>
    <row r="57" spans="1:8">
      <c r="A57" s="32">
        <v>44804</v>
      </c>
      <c r="B57" s="108">
        <v>44804.554884259262</v>
      </c>
      <c r="C57" s="111">
        <v>1785</v>
      </c>
      <c r="D57" s="113">
        <v>3.62</v>
      </c>
      <c r="E57" s="69">
        <v>6461.7</v>
      </c>
      <c r="H57" s="26"/>
    </row>
    <row r="58" spans="1:8">
      <c r="A58" s="32">
        <v>44804</v>
      </c>
      <c r="B58" s="108">
        <v>44804.576863425929</v>
      </c>
      <c r="C58" s="111">
        <v>493</v>
      </c>
      <c r="D58" s="113">
        <v>3.61</v>
      </c>
      <c r="E58" s="69">
        <v>1779.73</v>
      </c>
      <c r="H58" s="26"/>
    </row>
    <row r="59" spans="1:8">
      <c r="A59" s="32">
        <v>44804</v>
      </c>
      <c r="B59" s="108">
        <v>44804.576921296299</v>
      </c>
      <c r="C59" s="111">
        <v>478</v>
      </c>
      <c r="D59" s="113">
        <v>3.61</v>
      </c>
      <c r="E59" s="69">
        <v>1725.58</v>
      </c>
      <c r="H59" s="26"/>
    </row>
    <row r="60" spans="1:8">
      <c r="A60" s="32">
        <v>44804</v>
      </c>
      <c r="B60" s="108">
        <v>44804.576921296299</v>
      </c>
      <c r="C60" s="111">
        <v>19</v>
      </c>
      <c r="D60" s="113">
        <v>3.61</v>
      </c>
      <c r="E60" s="69">
        <v>68.59</v>
      </c>
      <c r="H60" s="26"/>
    </row>
    <row r="61" spans="1:8">
      <c r="A61" s="32">
        <v>44804</v>
      </c>
      <c r="B61" s="108">
        <v>44804.602962962963</v>
      </c>
      <c r="C61" s="111">
        <v>27</v>
      </c>
      <c r="D61" s="113">
        <v>3.61</v>
      </c>
      <c r="E61" s="69">
        <v>97.47</v>
      </c>
      <c r="H61" s="26"/>
    </row>
    <row r="62" spans="1:8">
      <c r="A62" s="32">
        <v>44804</v>
      </c>
      <c r="B62" s="108">
        <v>44804.647870370369</v>
      </c>
      <c r="C62" s="111">
        <v>256</v>
      </c>
      <c r="D62" s="113">
        <v>3.61</v>
      </c>
      <c r="E62" s="69">
        <v>924.16</v>
      </c>
      <c r="H62" s="26"/>
    </row>
    <row r="63" spans="1:8">
      <c r="A63" s="32">
        <v>44804</v>
      </c>
      <c r="B63" s="108">
        <v>44804.647986111115</v>
      </c>
      <c r="C63" s="111">
        <v>8</v>
      </c>
      <c r="D63" s="113">
        <v>3.61</v>
      </c>
      <c r="E63" s="69">
        <v>28.88</v>
      </c>
      <c r="H63" s="26"/>
    </row>
    <row r="64" spans="1:8">
      <c r="A64" s="32">
        <v>44804</v>
      </c>
      <c r="B64" s="108">
        <v>44804.669212962966</v>
      </c>
      <c r="C64" s="111">
        <v>658</v>
      </c>
      <c r="D64" s="113">
        <v>3.62</v>
      </c>
      <c r="E64" s="69">
        <v>2381.96</v>
      </c>
      <c r="H64" s="26"/>
    </row>
    <row r="65" spans="1:8">
      <c r="A65" s="32">
        <v>44804</v>
      </c>
      <c r="B65" s="108">
        <v>44804.669282407405</v>
      </c>
      <c r="C65" s="111">
        <v>75</v>
      </c>
      <c r="D65" s="113">
        <v>3.62</v>
      </c>
      <c r="E65" s="69">
        <v>271.5</v>
      </c>
      <c r="H65" s="26"/>
    </row>
    <row r="66" spans="1:8">
      <c r="A66" s="32">
        <v>44804</v>
      </c>
      <c r="B66" s="108">
        <v>44804.686030092591</v>
      </c>
      <c r="C66" s="111">
        <v>494</v>
      </c>
      <c r="D66" s="113">
        <v>3.62</v>
      </c>
      <c r="E66" s="69">
        <v>1788.28</v>
      </c>
      <c r="H66" s="26"/>
    </row>
    <row r="67" spans="1:8">
      <c r="A67" s="32">
        <v>44804</v>
      </c>
      <c r="B67" s="108">
        <v>44804.686064814814</v>
      </c>
      <c r="C67" s="111">
        <v>16</v>
      </c>
      <c r="D67" s="113">
        <v>3.62</v>
      </c>
      <c r="E67" s="69">
        <v>57.92</v>
      </c>
      <c r="H67" s="26"/>
    </row>
    <row r="68" spans="1:8">
      <c r="A68" s="32">
        <v>44804</v>
      </c>
      <c r="B68" s="108">
        <v>44804.704768518517</v>
      </c>
      <c r="C68" s="111">
        <v>46</v>
      </c>
      <c r="D68" s="113">
        <v>3.62</v>
      </c>
      <c r="E68" s="69">
        <v>166.52</v>
      </c>
    </row>
    <row r="69" spans="1:8">
      <c r="A69" s="32">
        <v>44804</v>
      </c>
      <c r="B69" s="108">
        <v>44804.704768518517</v>
      </c>
      <c r="C69" s="111">
        <v>50</v>
      </c>
      <c r="D69" s="113">
        <v>3.62</v>
      </c>
      <c r="E69" s="69">
        <v>181</v>
      </c>
    </row>
    <row r="70" spans="1:8">
      <c r="A70" s="32">
        <v>44804</v>
      </c>
      <c r="B70" s="108">
        <v>44804.704768518517</v>
      </c>
      <c r="C70" s="111">
        <v>37</v>
      </c>
      <c r="D70" s="113">
        <v>3.62</v>
      </c>
      <c r="E70" s="69">
        <v>133.94</v>
      </c>
    </row>
    <row r="71" spans="1:8">
      <c r="A71" s="32">
        <v>44804</v>
      </c>
      <c r="B71" s="108">
        <v>44804.704768518517</v>
      </c>
      <c r="C71" s="111">
        <v>12</v>
      </c>
      <c r="D71" s="113">
        <v>3.62</v>
      </c>
      <c r="E71" s="69">
        <v>43.44</v>
      </c>
    </row>
    <row r="72" spans="1:8">
      <c r="A72" s="32">
        <v>44804</v>
      </c>
      <c r="B72" s="108">
        <v>44804.704814814817</v>
      </c>
      <c r="C72" s="111">
        <v>3</v>
      </c>
      <c r="D72" s="113">
        <v>3.62</v>
      </c>
      <c r="E72" s="69">
        <v>10.86</v>
      </c>
    </row>
    <row r="73" spans="1:8">
      <c r="A73" s="32">
        <v>44804</v>
      </c>
      <c r="B73" s="108">
        <v>44804.704814814817</v>
      </c>
      <c r="C73" s="111">
        <v>5</v>
      </c>
      <c r="D73" s="113">
        <v>3.62</v>
      </c>
      <c r="E73" s="69">
        <v>18.100000000000001</v>
      </c>
    </row>
    <row r="74" spans="1:8">
      <c r="A74" s="32">
        <v>44804</v>
      </c>
      <c r="B74" s="108">
        <v>44804.721817129626</v>
      </c>
      <c r="C74" s="111">
        <v>478</v>
      </c>
      <c r="D74" s="113">
        <v>3.62</v>
      </c>
      <c r="E74" s="69">
        <v>1730.3600000000001</v>
      </c>
    </row>
    <row r="75" spans="1:8">
      <c r="A75" s="25">
        <v>44804</v>
      </c>
      <c r="B75" s="107">
        <v>44804.72619212963</v>
      </c>
      <c r="C75" s="112">
        <v>387</v>
      </c>
      <c r="D75" s="114">
        <v>3.64</v>
      </c>
      <c r="E75" s="53">
        <v>1408.68</v>
      </c>
    </row>
    <row r="76" spans="1:8">
      <c r="A76" s="32">
        <v>44805</v>
      </c>
      <c r="B76" s="108">
        <v>44805.389305555553</v>
      </c>
      <c r="C76" s="111">
        <v>400</v>
      </c>
      <c r="D76" s="113">
        <v>3.61</v>
      </c>
      <c r="E76" s="69">
        <v>1444</v>
      </c>
    </row>
    <row r="77" spans="1:8">
      <c r="A77" s="32">
        <v>44805</v>
      </c>
      <c r="B77" s="108">
        <v>44805.389305555553</v>
      </c>
      <c r="C77" s="111">
        <v>398</v>
      </c>
      <c r="D77" s="113">
        <v>3.6</v>
      </c>
      <c r="E77" s="69">
        <v>1432.8</v>
      </c>
    </row>
    <row r="78" spans="1:8">
      <c r="A78" s="32">
        <v>44805</v>
      </c>
      <c r="B78" s="108">
        <v>44805.403796296298</v>
      </c>
      <c r="C78" s="111">
        <v>367</v>
      </c>
      <c r="D78" s="113">
        <v>3.6</v>
      </c>
      <c r="E78" s="69">
        <v>1321.2</v>
      </c>
    </row>
    <row r="79" spans="1:8">
      <c r="A79" s="32">
        <v>44805</v>
      </c>
      <c r="B79" s="108">
        <v>44805.404722222222</v>
      </c>
      <c r="C79" s="111">
        <v>1194</v>
      </c>
      <c r="D79" s="113">
        <v>3.6</v>
      </c>
      <c r="E79" s="69">
        <v>4298.4000000000005</v>
      </c>
    </row>
    <row r="80" spans="1:8">
      <c r="A80" s="32">
        <v>44805</v>
      </c>
      <c r="B80" s="108">
        <v>44805.404722222222</v>
      </c>
      <c r="C80" s="111">
        <v>1633</v>
      </c>
      <c r="D80" s="113">
        <v>3.6</v>
      </c>
      <c r="E80" s="69">
        <v>5878.8</v>
      </c>
    </row>
    <row r="81" spans="1:5">
      <c r="A81" s="32">
        <v>44805</v>
      </c>
      <c r="B81" s="108">
        <v>44805.47556712963</v>
      </c>
      <c r="C81" s="111">
        <v>108</v>
      </c>
      <c r="D81" s="113">
        <v>3.6</v>
      </c>
      <c r="E81" s="69">
        <v>388.8</v>
      </c>
    </row>
    <row r="82" spans="1:5">
      <c r="A82" s="32">
        <v>44805</v>
      </c>
      <c r="B82" s="108">
        <v>44805.47556712963</v>
      </c>
      <c r="C82" s="111">
        <v>855</v>
      </c>
      <c r="D82" s="113">
        <v>3.6</v>
      </c>
      <c r="E82" s="69">
        <v>3078</v>
      </c>
    </row>
    <row r="83" spans="1:5">
      <c r="A83" s="32">
        <v>44805</v>
      </c>
      <c r="B83" s="108">
        <v>44805.47556712963</v>
      </c>
      <c r="C83" s="111">
        <v>354</v>
      </c>
      <c r="D83" s="113">
        <v>3.6</v>
      </c>
      <c r="E83" s="69">
        <v>1274.4000000000001</v>
      </c>
    </row>
    <row r="84" spans="1:5">
      <c r="A84" s="32">
        <v>44805</v>
      </c>
      <c r="B84" s="108">
        <v>44805.47556712963</v>
      </c>
      <c r="C84" s="111">
        <v>83</v>
      </c>
      <c r="D84" s="113">
        <v>3.59</v>
      </c>
      <c r="E84" s="69">
        <v>297.96999999999997</v>
      </c>
    </row>
    <row r="85" spans="1:5">
      <c r="A85" s="32">
        <v>44805</v>
      </c>
      <c r="B85" s="108">
        <v>44805.477013888885</v>
      </c>
      <c r="C85" s="111">
        <v>17</v>
      </c>
      <c r="D85" s="113">
        <v>3.6</v>
      </c>
      <c r="E85" s="69">
        <v>61.2</v>
      </c>
    </row>
    <row r="86" spans="1:5">
      <c r="A86" s="32">
        <v>44805</v>
      </c>
      <c r="B86" s="108">
        <v>44805.593541666669</v>
      </c>
      <c r="C86" s="111">
        <v>583</v>
      </c>
      <c r="D86" s="113">
        <v>3.6</v>
      </c>
      <c r="E86" s="69">
        <v>2098.8000000000002</v>
      </c>
    </row>
    <row r="87" spans="1:5">
      <c r="A87" s="32">
        <v>44805</v>
      </c>
      <c r="B87" s="108">
        <v>44805.593541666669</v>
      </c>
      <c r="C87" s="111">
        <v>930</v>
      </c>
      <c r="D87" s="113">
        <v>3.6</v>
      </c>
      <c r="E87" s="69">
        <v>3348</v>
      </c>
    </row>
    <row r="88" spans="1:5">
      <c r="A88" s="32">
        <v>44805</v>
      </c>
      <c r="B88" s="108">
        <v>44805.59814814815</v>
      </c>
      <c r="C88" s="111">
        <v>414</v>
      </c>
      <c r="D88" s="113">
        <v>3.58</v>
      </c>
      <c r="E88" s="69">
        <v>1482.1200000000001</v>
      </c>
    </row>
    <row r="89" spans="1:5">
      <c r="A89" s="32">
        <v>44805</v>
      </c>
      <c r="B89" s="108">
        <v>44805.60800925926</v>
      </c>
      <c r="C89" s="111">
        <v>205</v>
      </c>
      <c r="D89" s="113">
        <v>3.58</v>
      </c>
      <c r="E89" s="69">
        <v>733.9</v>
      </c>
    </row>
    <row r="90" spans="1:5">
      <c r="A90" s="32">
        <v>44805</v>
      </c>
      <c r="B90" s="108">
        <v>44805.608368055553</v>
      </c>
      <c r="C90" s="111">
        <v>249</v>
      </c>
      <c r="D90" s="113">
        <v>3.58</v>
      </c>
      <c r="E90" s="69">
        <v>891.42000000000007</v>
      </c>
    </row>
    <row r="91" spans="1:5">
      <c r="A91" s="32">
        <v>44805</v>
      </c>
      <c r="B91" s="108">
        <v>44805.653935185182</v>
      </c>
      <c r="C91" s="111">
        <v>249</v>
      </c>
      <c r="D91" s="113">
        <v>3.57</v>
      </c>
      <c r="E91" s="69">
        <v>888.93</v>
      </c>
    </row>
    <row r="92" spans="1:5">
      <c r="A92" s="25">
        <v>44805</v>
      </c>
      <c r="B92" s="107">
        <v>44805.664409722223</v>
      </c>
      <c r="C92" s="112">
        <v>2761</v>
      </c>
      <c r="D92" s="114">
        <v>3.57</v>
      </c>
      <c r="E92" s="53">
        <v>9856.77</v>
      </c>
    </row>
    <row r="93" spans="1:5">
      <c r="A93" s="32">
        <v>44806</v>
      </c>
      <c r="B93" s="108">
        <v>44806.39199074074</v>
      </c>
      <c r="C93" s="111">
        <v>688</v>
      </c>
      <c r="D93" s="113">
        <v>3.55</v>
      </c>
      <c r="E93" s="69">
        <v>2442.4</v>
      </c>
    </row>
    <row r="94" spans="1:5">
      <c r="A94" s="32">
        <v>44806</v>
      </c>
      <c r="B94" s="108">
        <v>44806.39199074074</v>
      </c>
      <c r="C94" s="111">
        <v>127</v>
      </c>
      <c r="D94" s="113">
        <v>3.55</v>
      </c>
      <c r="E94" s="69">
        <v>450.84999999999997</v>
      </c>
    </row>
    <row r="95" spans="1:5">
      <c r="A95" s="32">
        <v>44806</v>
      </c>
      <c r="B95" s="108">
        <v>44806.392141203702</v>
      </c>
      <c r="C95" s="111">
        <v>73</v>
      </c>
      <c r="D95" s="113">
        <v>3.58</v>
      </c>
      <c r="E95" s="69">
        <v>261.34000000000003</v>
      </c>
    </row>
    <row r="96" spans="1:5">
      <c r="A96" s="32">
        <v>44806</v>
      </c>
      <c r="B96" s="108">
        <v>44806.392141203702</v>
      </c>
      <c r="C96" s="111">
        <v>214</v>
      </c>
      <c r="D96" s="113">
        <v>3.58</v>
      </c>
      <c r="E96" s="69">
        <v>766.12</v>
      </c>
    </row>
    <row r="97" spans="1:5">
      <c r="A97" s="32">
        <v>44806</v>
      </c>
      <c r="B97" s="108">
        <v>44806.392141203702</v>
      </c>
      <c r="C97" s="111">
        <v>22</v>
      </c>
      <c r="D97" s="113">
        <v>3.58</v>
      </c>
      <c r="E97" s="69">
        <v>78.760000000000005</v>
      </c>
    </row>
    <row r="98" spans="1:5">
      <c r="A98" s="32">
        <v>44806</v>
      </c>
      <c r="B98" s="108">
        <v>44806.421493055554</v>
      </c>
      <c r="C98" s="111">
        <v>876</v>
      </c>
      <c r="D98" s="113">
        <v>3.58</v>
      </c>
      <c r="E98" s="69">
        <v>3136.08</v>
      </c>
    </row>
    <row r="99" spans="1:5">
      <c r="A99" s="32">
        <v>44806</v>
      </c>
      <c r="B99" s="108">
        <v>44806.421493055554</v>
      </c>
      <c r="C99" s="111">
        <v>897</v>
      </c>
      <c r="D99" s="113">
        <v>3.58</v>
      </c>
      <c r="E99" s="69">
        <v>3211.26</v>
      </c>
    </row>
    <row r="100" spans="1:5">
      <c r="A100" s="32">
        <v>44806</v>
      </c>
      <c r="B100" s="108">
        <v>44806.422905092593</v>
      </c>
      <c r="C100" s="111">
        <v>360</v>
      </c>
      <c r="D100" s="113">
        <v>3.57</v>
      </c>
      <c r="E100" s="69">
        <v>1285.2</v>
      </c>
    </row>
    <row r="101" spans="1:5">
      <c r="A101" s="32">
        <v>44806</v>
      </c>
      <c r="B101" s="108">
        <v>44806.422905092593</v>
      </c>
      <c r="C101" s="111">
        <v>328</v>
      </c>
      <c r="D101" s="113">
        <v>3.57</v>
      </c>
      <c r="E101" s="69">
        <v>1170.96</v>
      </c>
    </row>
    <row r="102" spans="1:5">
      <c r="A102" s="32">
        <v>44806</v>
      </c>
      <c r="B102" s="108">
        <v>44806.607604166667</v>
      </c>
      <c r="C102" s="111">
        <v>2</v>
      </c>
      <c r="D102" s="113">
        <v>3.54</v>
      </c>
      <c r="E102" s="69">
        <v>7.08</v>
      </c>
    </row>
    <row r="103" spans="1:5">
      <c r="A103" s="32">
        <v>44806</v>
      </c>
      <c r="B103" s="108">
        <v>44806.639687499999</v>
      </c>
      <c r="C103" s="111">
        <v>2</v>
      </c>
      <c r="D103" s="113">
        <v>3.55</v>
      </c>
      <c r="E103" s="69">
        <v>7.1</v>
      </c>
    </row>
    <row r="104" spans="1:5">
      <c r="A104" s="32">
        <v>44806</v>
      </c>
      <c r="B104" s="108">
        <v>44806.662511574075</v>
      </c>
      <c r="C104" s="111">
        <v>77</v>
      </c>
      <c r="D104" s="113">
        <v>3.55</v>
      </c>
      <c r="E104" s="69">
        <v>273.34999999999997</v>
      </c>
    </row>
    <row r="105" spans="1:5">
      <c r="A105" s="32">
        <v>44806</v>
      </c>
      <c r="B105" s="108">
        <v>44806.662615740737</v>
      </c>
      <c r="C105" s="111">
        <v>3</v>
      </c>
      <c r="D105" s="113">
        <v>3.55</v>
      </c>
      <c r="E105" s="69">
        <v>10.649999999999999</v>
      </c>
    </row>
    <row r="106" spans="1:5">
      <c r="A106" s="32">
        <v>44806</v>
      </c>
      <c r="B106" s="108">
        <v>44806.702233796299</v>
      </c>
      <c r="C106" s="111">
        <v>845</v>
      </c>
      <c r="D106" s="113">
        <v>3.56</v>
      </c>
      <c r="E106" s="69">
        <v>3008.2</v>
      </c>
    </row>
    <row r="107" spans="1:5">
      <c r="A107" s="32">
        <v>44806</v>
      </c>
      <c r="B107" s="108">
        <v>44806.702268518522</v>
      </c>
      <c r="C107" s="111">
        <v>86</v>
      </c>
      <c r="D107" s="113">
        <v>3.59</v>
      </c>
      <c r="E107" s="69">
        <v>308.74</v>
      </c>
    </row>
    <row r="108" spans="1:5">
      <c r="A108" s="32">
        <v>44806</v>
      </c>
      <c r="B108" s="108">
        <v>44806.702268518522</v>
      </c>
      <c r="C108" s="111">
        <v>225</v>
      </c>
      <c r="D108" s="113">
        <v>3.59</v>
      </c>
      <c r="E108" s="69">
        <v>807.75</v>
      </c>
    </row>
    <row r="109" spans="1:5">
      <c r="A109" s="32">
        <v>44806</v>
      </c>
      <c r="B109" s="108">
        <v>44806.702268518522</v>
      </c>
      <c r="C109" s="111">
        <v>107</v>
      </c>
      <c r="D109" s="113">
        <v>3.59</v>
      </c>
      <c r="E109" s="69">
        <v>384.13</v>
      </c>
    </row>
    <row r="110" spans="1:5">
      <c r="A110" s="32">
        <v>44806</v>
      </c>
      <c r="B110" s="108">
        <v>44806.702268518522</v>
      </c>
      <c r="C110" s="111">
        <v>400</v>
      </c>
      <c r="D110" s="113">
        <v>3.59</v>
      </c>
      <c r="E110" s="69">
        <v>1436</v>
      </c>
    </row>
    <row r="111" spans="1:5">
      <c r="A111" s="32">
        <v>44806</v>
      </c>
      <c r="B111" s="108">
        <v>44806.702268518522</v>
      </c>
      <c r="C111" s="111">
        <v>373</v>
      </c>
      <c r="D111" s="113">
        <v>3.59</v>
      </c>
      <c r="E111" s="69">
        <v>1339.07</v>
      </c>
    </row>
    <row r="112" spans="1:5">
      <c r="A112" s="32">
        <v>44806</v>
      </c>
      <c r="B112" s="108">
        <v>44806.702268518522</v>
      </c>
      <c r="C112" s="111">
        <v>203</v>
      </c>
      <c r="D112" s="113">
        <v>3.59</v>
      </c>
      <c r="E112" s="69">
        <v>728.77</v>
      </c>
    </row>
    <row r="113" spans="1:5">
      <c r="A113" s="32">
        <v>44806</v>
      </c>
      <c r="B113" s="108">
        <v>44806.702268518522</v>
      </c>
      <c r="C113" s="111">
        <v>422</v>
      </c>
      <c r="D113" s="113">
        <v>3.59</v>
      </c>
      <c r="E113" s="69">
        <v>1514.98</v>
      </c>
    </row>
    <row r="114" spans="1:5">
      <c r="A114" s="32">
        <v>44806</v>
      </c>
      <c r="B114" s="108">
        <v>44806.704768518517</v>
      </c>
      <c r="C114" s="111">
        <v>36</v>
      </c>
      <c r="D114" s="113">
        <v>3.6</v>
      </c>
      <c r="E114" s="69">
        <v>129.6</v>
      </c>
    </row>
    <row r="115" spans="1:5">
      <c r="A115" s="32">
        <v>44806</v>
      </c>
      <c r="B115" s="108">
        <v>44806.704768518517</v>
      </c>
      <c r="C115" s="111">
        <v>13</v>
      </c>
      <c r="D115" s="113">
        <v>3.6</v>
      </c>
      <c r="E115" s="69">
        <v>46.800000000000004</v>
      </c>
    </row>
    <row r="116" spans="1:5">
      <c r="A116" s="32">
        <v>44806</v>
      </c>
      <c r="B116" s="108">
        <v>44806.704768518517</v>
      </c>
      <c r="C116" s="111">
        <v>42</v>
      </c>
      <c r="D116" s="113">
        <v>3.6</v>
      </c>
      <c r="E116" s="69">
        <v>151.20000000000002</v>
      </c>
    </row>
    <row r="117" spans="1:5">
      <c r="A117" s="32">
        <v>44806</v>
      </c>
      <c r="B117" s="108">
        <v>44806.704814814817</v>
      </c>
      <c r="C117" s="111">
        <v>2</v>
      </c>
      <c r="D117" s="113">
        <v>3.6</v>
      </c>
      <c r="E117" s="69">
        <v>7.2</v>
      </c>
    </row>
    <row r="118" spans="1:5">
      <c r="A118" s="32">
        <v>44806</v>
      </c>
      <c r="B118" s="108">
        <v>44806.705578703702</v>
      </c>
      <c r="C118" s="111">
        <v>964</v>
      </c>
      <c r="D118" s="113">
        <v>3.61</v>
      </c>
      <c r="E118" s="69">
        <v>3480.04</v>
      </c>
    </row>
    <row r="119" spans="1:5">
      <c r="A119" s="32">
        <v>44806</v>
      </c>
      <c r="B119" s="108">
        <v>44806.711898148147</v>
      </c>
      <c r="C119" s="111">
        <v>405</v>
      </c>
      <c r="D119" s="113">
        <v>3.64</v>
      </c>
      <c r="E119" s="69">
        <v>1474.2</v>
      </c>
    </row>
    <row r="120" spans="1:5">
      <c r="A120" s="25">
        <v>44806</v>
      </c>
      <c r="B120" s="107">
        <v>44806.716006944444</v>
      </c>
      <c r="C120" s="112">
        <v>3008</v>
      </c>
      <c r="D120" s="114">
        <v>3.64</v>
      </c>
      <c r="E120" s="53">
        <v>10949.12</v>
      </c>
    </row>
    <row r="121" spans="1:5">
      <c r="A121" s="74" t="s">
        <v>23</v>
      </c>
      <c r="B121" s="99"/>
      <c r="C121" s="100">
        <f>SUM(C11:C120)</f>
        <v>49899</v>
      </c>
      <c r="D121" s="101"/>
      <c r="E121" s="102">
        <f>SUM(E11:E120)</f>
        <v>181081.63000000003</v>
      </c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5"/>
      <c r="B171" s="20"/>
      <c r="C171" s="8"/>
      <c r="D171" s="40"/>
      <c r="E171" s="33"/>
    </row>
    <row r="172" spans="1:5">
      <c r="A172" s="39"/>
      <c r="B172" s="29"/>
      <c r="C172" s="18"/>
      <c r="D172" s="29"/>
      <c r="E172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6C4A-F9EE-4090-9A79-A8548C350AE8}">
  <sheetPr>
    <tabColor theme="9" tint="0.39997558519241921"/>
  </sheetPr>
  <dimension ref="A6:H173"/>
  <sheetViews>
    <sheetView topLeftCell="A85" workbookViewId="0">
      <selection activeCell="J119" sqref="J119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44795</v>
      </c>
      <c r="B11" s="125">
        <v>44795.405891203707</v>
      </c>
      <c r="C11" s="54">
        <v>662</v>
      </c>
      <c r="D11" s="119">
        <v>3.95</v>
      </c>
      <c r="E11" s="119">
        <v>2614.9</v>
      </c>
    </row>
    <row r="12" spans="1:5">
      <c r="A12" s="32">
        <v>44795</v>
      </c>
      <c r="B12" s="125">
        <v>44795.405949074076</v>
      </c>
      <c r="C12" s="54">
        <v>886</v>
      </c>
      <c r="D12" s="119">
        <v>3.97</v>
      </c>
      <c r="E12" s="119">
        <v>3517.42</v>
      </c>
    </row>
    <row r="13" spans="1:5">
      <c r="A13" s="32">
        <v>44795</v>
      </c>
      <c r="B13" s="125">
        <v>44795.405949074076</v>
      </c>
      <c r="C13" s="54">
        <v>452</v>
      </c>
      <c r="D13" s="119">
        <v>3.97</v>
      </c>
      <c r="E13" s="119">
        <v>1794.44</v>
      </c>
    </row>
    <row r="14" spans="1:5">
      <c r="A14" s="32">
        <v>44795</v>
      </c>
      <c r="B14" s="125">
        <v>44795.405949074076</v>
      </c>
      <c r="C14" s="54">
        <v>262</v>
      </c>
      <c r="D14" s="119">
        <v>3.97</v>
      </c>
      <c r="E14" s="119">
        <v>1040.1400000000001</v>
      </c>
    </row>
    <row r="15" spans="1:5">
      <c r="A15" s="32">
        <v>44795</v>
      </c>
      <c r="B15" s="125">
        <v>44795.405949074076</v>
      </c>
      <c r="C15" s="54">
        <v>400</v>
      </c>
      <c r="D15" s="119">
        <v>3.97</v>
      </c>
      <c r="E15" s="119">
        <v>1588</v>
      </c>
    </row>
    <row r="16" spans="1:5">
      <c r="A16" s="32">
        <v>44795</v>
      </c>
      <c r="B16" s="125">
        <v>44795.418981481482</v>
      </c>
      <c r="C16" s="54">
        <v>9</v>
      </c>
      <c r="D16" s="119">
        <v>3.9</v>
      </c>
      <c r="E16" s="119">
        <v>35.1</v>
      </c>
    </row>
    <row r="17" spans="1:5">
      <c r="A17" s="32">
        <v>44795</v>
      </c>
      <c r="B17" s="125">
        <v>44795.418981481482</v>
      </c>
      <c r="C17" s="54">
        <v>2</v>
      </c>
      <c r="D17" s="119">
        <v>3.9</v>
      </c>
      <c r="E17" s="119">
        <v>7.8</v>
      </c>
    </row>
    <row r="18" spans="1:5">
      <c r="A18" s="32">
        <v>44795</v>
      </c>
      <c r="B18" s="125">
        <v>44795.418981481482</v>
      </c>
      <c r="C18" s="54">
        <v>92</v>
      </c>
      <c r="D18" s="119">
        <v>3.9</v>
      </c>
      <c r="E18" s="119">
        <v>358.8</v>
      </c>
    </row>
    <row r="19" spans="1:5">
      <c r="A19" s="32">
        <v>44795</v>
      </c>
      <c r="B19" s="125">
        <v>44795.440717592595</v>
      </c>
      <c r="C19" s="54">
        <v>287</v>
      </c>
      <c r="D19" s="119">
        <v>3.9</v>
      </c>
      <c r="E19" s="119">
        <v>1119.3</v>
      </c>
    </row>
    <row r="20" spans="1:5">
      <c r="A20" s="32">
        <v>44795</v>
      </c>
      <c r="B20" s="125">
        <v>44795.440717592595</v>
      </c>
      <c r="C20" s="54">
        <v>237</v>
      </c>
      <c r="D20" s="119">
        <v>3.9</v>
      </c>
      <c r="E20" s="119">
        <v>924.3</v>
      </c>
    </row>
    <row r="21" spans="1:5">
      <c r="A21" s="32">
        <v>44795</v>
      </c>
      <c r="B21" s="125">
        <v>44795.502662037034</v>
      </c>
      <c r="C21" s="54">
        <v>127</v>
      </c>
      <c r="D21" s="119">
        <v>3.91</v>
      </c>
      <c r="E21" s="119">
        <v>496.57</v>
      </c>
    </row>
    <row r="22" spans="1:5">
      <c r="A22" s="32">
        <v>44795</v>
      </c>
      <c r="B22" s="125">
        <v>44795.502662037034</v>
      </c>
      <c r="C22" s="54">
        <v>46</v>
      </c>
      <c r="D22" s="119">
        <v>3.91</v>
      </c>
      <c r="E22" s="119">
        <v>179.86</v>
      </c>
    </row>
    <row r="23" spans="1:5">
      <c r="A23" s="32">
        <v>44795</v>
      </c>
      <c r="B23" s="125">
        <v>44795.502835648149</v>
      </c>
      <c r="C23" s="54">
        <v>14</v>
      </c>
      <c r="D23" s="119">
        <v>3.91</v>
      </c>
      <c r="E23" s="119">
        <v>54.74</v>
      </c>
    </row>
    <row r="24" spans="1:5">
      <c r="A24" s="32">
        <v>44795</v>
      </c>
      <c r="B24" s="125">
        <v>44795.503240740742</v>
      </c>
      <c r="C24" s="54">
        <v>152</v>
      </c>
      <c r="D24" s="119">
        <v>3.91</v>
      </c>
      <c r="E24" s="119">
        <v>594.32000000000005</v>
      </c>
    </row>
    <row r="25" spans="1:5">
      <c r="A25" s="32">
        <v>44795</v>
      </c>
      <c r="B25" s="125">
        <v>44795.503240740742</v>
      </c>
      <c r="C25" s="54">
        <v>110</v>
      </c>
      <c r="D25" s="119">
        <v>3.91</v>
      </c>
      <c r="E25" s="119">
        <v>430.1</v>
      </c>
    </row>
    <row r="26" spans="1:5">
      <c r="A26" s="32">
        <v>44795</v>
      </c>
      <c r="B26" s="125">
        <v>44795.503240740742</v>
      </c>
      <c r="C26" s="54">
        <v>339</v>
      </c>
      <c r="D26" s="119">
        <v>3.91</v>
      </c>
      <c r="E26" s="119">
        <v>1325.49</v>
      </c>
    </row>
    <row r="27" spans="1:5">
      <c r="A27" s="32">
        <v>44795</v>
      </c>
      <c r="B27" s="125">
        <v>44795.503252314818</v>
      </c>
      <c r="C27" s="54">
        <v>134</v>
      </c>
      <c r="D27" s="119">
        <v>3.91</v>
      </c>
      <c r="E27" s="119">
        <v>523.94000000000005</v>
      </c>
    </row>
    <row r="28" spans="1:5">
      <c r="A28" s="32">
        <v>44795</v>
      </c>
      <c r="B28" s="125">
        <v>44795.503344907411</v>
      </c>
      <c r="C28" s="54">
        <v>27</v>
      </c>
      <c r="D28" s="119">
        <v>3.91</v>
      </c>
      <c r="E28" s="119">
        <v>105.57000000000001</v>
      </c>
    </row>
    <row r="29" spans="1:5">
      <c r="A29" s="32">
        <v>44795</v>
      </c>
      <c r="B29" s="125">
        <v>44795.527129629627</v>
      </c>
      <c r="C29" s="54">
        <v>87</v>
      </c>
      <c r="D29" s="119">
        <v>3.91</v>
      </c>
      <c r="E29" s="119">
        <v>340.17</v>
      </c>
    </row>
    <row r="30" spans="1:5">
      <c r="A30" s="32">
        <v>44795</v>
      </c>
      <c r="B30" s="125">
        <v>44795.530104166668</v>
      </c>
      <c r="C30" s="54">
        <v>66</v>
      </c>
      <c r="D30" s="119">
        <v>3.91</v>
      </c>
      <c r="E30" s="119">
        <v>258.06</v>
      </c>
    </row>
    <row r="31" spans="1:5">
      <c r="A31" s="32">
        <v>44795</v>
      </c>
      <c r="B31" s="108">
        <v>44795.533750000002</v>
      </c>
      <c r="C31" s="54">
        <v>186</v>
      </c>
      <c r="D31" s="119">
        <v>3.91</v>
      </c>
      <c r="E31" s="119">
        <v>727.26</v>
      </c>
    </row>
    <row r="32" spans="1:5">
      <c r="A32" s="32">
        <v>44795</v>
      </c>
      <c r="B32" s="108">
        <v>44795.565567129626</v>
      </c>
      <c r="C32" s="54">
        <v>54</v>
      </c>
      <c r="D32" s="119">
        <v>3.91</v>
      </c>
      <c r="E32" s="119">
        <v>211.14000000000001</v>
      </c>
    </row>
    <row r="33" spans="1:8">
      <c r="A33" s="32">
        <v>44795</v>
      </c>
      <c r="B33" s="108">
        <v>44795.648993055554</v>
      </c>
      <c r="C33" s="111">
        <v>252</v>
      </c>
      <c r="D33" s="113">
        <v>3.85</v>
      </c>
      <c r="E33" s="69">
        <v>970.2</v>
      </c>
    </row>
    <row r="34" spans="1:8">
      <c r="A34" s="32">
        <v>44795</v>
      </c>
      <c r="B34" s="108">
        <v>44795.648993055554</v>
      </c>
      <c r="C34" s="111">
        <v>688</v>
      </c>
      <c r="D34" s="113">
        <v>3.86</v>
      </c>
      <c r="E34" s="69">
        <v>2655.68</v>
      </c>
    </row>
    <row r="35" spans="1:8">
      <c r="A35" s="32">
        <v>44795</v>
      </c>
      <c r="B35" s="108">
        <v>44795.649004629631</v>
      </c>
      <c r="C35" s="111">
        <v>230</v>
      </c>
      <c r="D35" s="113">
        <v>3.85</v>
      </c>
      <c r="E35" s="69">
        <v>885.5</v>
      </c>
    </row>
    <row r="36" spans="1:8">
      <c r="A36" s="32">
        <v>44795</v>
      </c>
      <c r="B36" s="108">
        <v>44795.649016203701</v>
      </c>
      <c r="C36" s="111">
        <v>201</v>
      </c>
      <c r="D36" s="113">
        <v>3.85</v>
      </c>
      <c r="E36" s="69">
        <v>773.85</v>
      </c>
    </row>
    <row r="37" spans="1:8">
      <c r="A37" s="32">
        <v>44795</v>
      </c>
      <c r="B37" s="108">
        <v>44795.654976851853</v>
      </c>
      <c r="C37" s="111">
        <v>2</v>
      </c>
      <c r="D37" s="113">
        <v>3.85</v>
      </c>
      <c r="E37" s="69">
        <v>7.7</v>
      </c>
    </row>
    <row r="38" spans="1:8">
      <c r="A38" s="32">
        <v>44795</v>
      </c>
      <c r="B38" s="108">
        <v>44795.66065972222</v>
      </c>
      <c r="C38" s="111">
        <v>182</v>
      </c>
      <c r="D38" s="113">
        <v>3.85</v>
      </c>
      <c r="E38" s="69">
        <v>700.7</v>
      </c>
    </row>
    <row r="39" spans="1:8">
      <c r="A39" s="32">
        <v>44795</v>
      </c>
      <c r="B39" s="108">
        <v>44795.66065972222</v>
      </c>
      <c r="C39" s="111">
        <v>24</v>
      </c>
      <c r="D39" s="113">
        <v>3.85</v>
      </c>
      <c r="E39" s="69">
        <v>92.4</v>
      </c>
    </row>
    <row r="40" spans="1:8">
      <c r="A40" s="32">
        <v>44795</v>
      </c>
      <c r="B40" s="108">
        <v>44795.66065972222</v>
      </c>
      <c r="C40" s="111">
        <v>116</v>
      </c>
      <c r="D40" s="113">
        <v>3.85</v>
      </c>
      <c r="E40" s="69">
        <v>446.6</v>
      </c>
    </row>
    <row r="41" spans="1:8">
      <c r="A41" s="32">
        <v>44795</v>
      </c>
      <c r="B41" s="108">
        <v>44795.66065972222</v>
      </c>
      <c r="C41" s="111">
        <v>146</v>
      </c>
      <c r="D41" s="113">
        <v>3.85</v>
      </c>
      <c r="E41" s="69">
        <v>562.1</v>
      </c>
      <c r="H41" s="26"/>
    </row>
    <row r="42" spans="1:8">
      <c r="A42" s="32">
        <v>44795</v>
      </c>
      <c r="B42" s="108">
        <v>44795.660729166666</v>
      </c>
      <c r="C42" s="111">
        <v>345</v>
      </c>
      <c r="D42" s="113">
        <v>3.85</v>
      </c>
      <c r="E42" s="69">
        <v>1328.25</v>
      </c>
      <c r="H42" s="26"/>
    </row>
    <row r="43" spans="1:8">
      <c r="A43" s="32">
        <v>44795</v>
      </c>
      <c r="B43" s="108">
        <v>44795.674456018518</v>
      </c>
      <c r="C43" s="111">
        <v>678</v>
      </c>
      <c r="D43" s="113">
        <v>3.82</v>
      </c>
      <c r="E43" s="69">
        <v>2589.96</v>
      </c>
      <c r="H43" s="26"/>
    </row>
    <row r="44" spans="1:8">
      <c r="A44" s="32">
        <v>44795</v>
      </c>
      <c r="B44" s="108">
        <v>44795.684178240743</v>
      </c>
      <c r="C44" s="111">
        <v>132</v>
      </c>
      <c r="D44" s="113">
        <v>3.89</v>
      </c>
      <c r="E44" s="69">
        <v>513.48</v>
      </c>
      <c r="H44" s="26"/>
    </row>
    <row r="45" spans="1:8">
      <c r="A45" s="32">
        <v>44795</v>
      </c>
      <c r="B45" s="108">
        <v>44795.684212962966</v>
      </c>
      <c r="C45" s="111">
        <v>284</v>
      </c>
      <c r="D45" s="113">
        <v>3.89</v>
      </c>
      <c r="E45" s="69">
        <v>1104.76</v>
      </c>
      <c r="H45" s="26"/>
    </row>
    <row r="46" spans="1:8">
      <c r="A46" s="32">
        <v>44795</v>
      </c>
      <c r="B46" s="108">
        <v>44795.696932870371</v>
      </c>
      <c r="C46" s="111">
        <v>274</v>
      </c>
      <c r="D46" s="113">
        <v>3.89</v>
      </c>
      <c r="E46" s="69">
        <v>1065.8600000000001</v>
      </c>
      <c r="H46" s="26"/>
    </row>
    <row r="47" spans="1:8">
      <c r="A47" s="32">
        <v>44795</v>
      </c>
      <c r="B47" s="108">
        <v>44795.702106481483</v>
      </c>
      <c r="C47" s="111">
        <v>25</v>
      </c>
      <c r="D47" s="113">
        <v>3.89</v>
      </c>
      <c r="E47" s="69">
        <v>97.25</v>
      </c>
      <c r="H47" s="26"/>
    </row>
    <row r="48" spans="1:8">
      <c r="A48" s="25">
        <v>44795</v>
      </c>
      <c r="B48" s="107">
        <v>44795.705474537041</v>
      </c>
      <c r="C48" s="112">
        <v>40</v>
      </c>
      <c r="D48" s="114">
        <v>3.89</v>
      </c>
      <c r="E48" s="53">
        <v>155.6</v>
      </c>
      <c r="H48" s="26"/>
    </row>
    <row r="49" spans="1:8">
      <c r="A49" s="32">
        <v>44796</v>
      </c>
      <c r="B49" s="108">
        <v>44796.387800925928</v>
      </c>
      <c r="C49" s="111">
        <v>476</v>
      </c>
      <c r="D49" s="113">
        <v>3.87</v>
      </c>
      <c r="E49" s="69">
        <v>1842.1200000000001</v>
      </c>
      <c r="H49" s="26"/>
    </row>
    <row r="50" spans="1:8">
      <c r="A50" s="32">
        <v>44796</v>
      </c>
      <c r="B50" s="108">
        <v>44796.387800925928</v>
      </c>
      <c r="C50" s="111">
        <v>222</v>
      </c>
      <c r="D50" s="113">
        <v>3.87</v>
      </c>
      <c r="E50" s="69">
        <v>859.14</v>
      </c>
      <c r="H50" s="26"/>
    </row>
    <row r="51" spans="1:8">
      <c r="A51" s="32">
        <v>44796</v>
      </c>
      <c r="B51" s="108">
        <v>44796.490127314813</v>
      </c>
      <c r="C51" s="111">
        <v>526</v>
      </c>
      <c r="D51" s="113">
        <v>3.95</v>
      </c>
      <c r="E51" s="69">
        <v>2077.7000000000003</v>
      </c>
      <c r="H51" s="26"/>
    </row>
    <row r="52" spans="1:8">
      <c r="A52" s="32">
        <v>44796</v>
      </c>
      <c r="B52" s="108">
        <v>44796.490127314813</v>
      </c>
      <c r="C52" s="111">
        <v>250</v>
      </c>
      <c r="D52" s="113">
        <v>3.95</v>
      </c>
      <c r="E52" s="69">
        <v>987.5</v>
      </c>
      <c r="H52" s="26"/>
    </row>
    <row r="53" spans="1:8">
      <c r="A53" s="32">
        <v>44796</v>
      </c>
      <c r="B53" s="108">
        <v>44796.537789351853</v>
      </c>
      <c r="C53" s="111">
        <v>78</v>
      </c>
      <c r="D53" s="113">
        <v>3.94</v>
      </c>
      <c r="E53" s="69">
        <v>307.32</v>
      </c>
      <c r="H53" s="26"/>
    </row>
    <row r="54" spans="1:8">
      <c r="A54" s="32">
        <v>44796</v>
      </c>
      <c r="B54" s="108">
        <v>44796.552534722221</v>
      </c>
      <c r="C54" s="111">
        <v>500</v>
      </c>
      <c r="D54" s="113">
        <v>3.94</v>
      </c>
      <c r="E54" s="69">
        <v>1970</v>
      </c>
      <c r="H54" s="26"/>
    </row>
    <row r="55" spans="1:8">
      <c r="A55" s="32">
        <v>44796</v>
      </c>
      <c r="B55" s="108">
        <v>44796.552581018521</v>
      </c>
      <c r="C55" s="111">
        <v>200</v>
      </c>
      <c r="D55" s="113">
        <v>3.94</v>
      </c>
      <c r="E55" s="69">
        <v>788</v>
      </c>
      <c r="H55" s="26"/>
    </row>
    <row r="56" spans="1:8">
      <c r="A56" s="32">
        <v>44796</v>
      </c>
      <c r="B56" s="108">
        <v>44796.552754629629</v>
      </c>
      <c r="C56" s="111">
        <v>400</v>
      </c>
      <c r="D56" s="113">
        <v>3.93</v>
      </c>
      <c r="E56" s="69">
        <v>1572</v>
      </c>
      <c r="H56" s="26"/>
    </row>
    <row r="57" spans="1:8">
      <c r="A57" s="32">
        <v>44796</v>
      </c>
      <c r="B57" s="108">
        <v>44796.552754629629</v>
      </c>
      <c r="C57" s="111">
        <v>1222</v>
      </c>
      <c r="D57" s="113">
        <v>3.94</v>
      </c>
      <c r="E57" s="69">
        <v>4814.68</v>
      </c>
      <c r="H57" s="26"/>
    </row>
    <row r="58" spans="1:8">
      <c r="A58" s="32">
        <v>44796</v>
      </c>
      <c r="B58" s="108">
        <v>44796.552754629629</v>
      </c>
      <c r="C58" s="111">
        <v>762</v>
      </c>
      <c r="D58" s="113">
        <v>3.94</v>
      </c>
      <c r="E58" s="69">
        <v>3002.2799999999997</v>
      </c>
      <c r="H58" s="26"/>
    </row>
    <row r="59" spans="1:8">
      <c r="A59" s="32">
        <v>44796</v>
      </c>
      <c r="B59" s="108">
        <v>44796.689652777779</v>
      </c>
      <c r="C59" s="111">
        <v>292</v>
      </c>
      <c r="D59" s="113">
        <v>3.94</v>
      </c>
      <c r="E59" s="69">
        <v>1150.48</v>
      </c>
      <c r="H59" s="26"/>
    </row>
    <row r="60" spans="1:8">
      <c r="A60" s="32">
        <v>44796</v>
      </c>
      <c r="B60" s="108">
        <v>44796.689652777779</v>
      </c>
      <c r="C60" s="111">
        <v>551</v>
      </c>
      <c r="D60" s="113">
        <v>3.94</v>
      </c>
      <c r="E60" s="69">
        <v>2170.94</v>
      </c>
      <c r="H60" s="26"/>
    </row>
    <row r="61" spans="1:8">
      <c r="A61" s="32">
        <v>44796</v>
      </c>
      <c r="B61" s="108">
        <v>44796.689664351848</v>
      </c>
      <c r="C61" s="111">
        <v>77</v>
      </c>
      <c r="D61" s="113">
        <v>3.94</v>
      </c>
      <c r="E61" s="69">
        <v>303.38</v>
      </c>
      <c r="H61" s="26"/>
    </row>
    <row r="62" spans="1:8">
      <c r="A62" s="32">
        <v>44796</v>
      </c>
      <c r="B62" s="108">
        <v>44796.689664351848</v>
      </c>
      <c r="C62" s="111">
        <v>190</v>
      </c>
      <c r="D62" s="113">
        <v>3.94</v>
      </c>
      <c r="E62" s="69">
        <v>748.6</v>
      </c>
      <c r="H62" s="26"/>
    </row>
    <row r="63" spans="1:8">
      <c r="A63" s="32">
        <v>44796</v>
      </c>
      <c r="B63" s="108">
        <v>44796.689664351848</v>
      </c>
      <c r="C63" s="111">
        <v>86</v>
      </c>
      <c r="D63" s="113">
        <v>3.94</v>
      </c>
      <c r="E63" s="69">
        <v>338.84</v>
      </c>
      <c r="H63" s="26"/>
    </row>
    <row r="64" spans="1:8">
      <c r="A64" s="32">
        <v>44796</v>
      </c>
      <c r="B64" s="108">
        <v>44796.691874999997</v>
      </c>
      <c r="C64" s="111">
        <v>827</v>
      </c>
      <c r="D64" s="113">
        <v>3.93</v>
      </c>
      <c r="E64" s="69">
        <v>3250.11</v>
      </c>
      <c r="H64" s="26"/>
    </row>
    <row r="65" spans="1:8">
      <c r="A65" s="32">
        <v>44796</v>
      </c>
      <c r="B65" s="108">
        <v>44796.698819444442</v>
      </c>
      <c r="C65" s="111">
        <v>768</v>
      </c>
      <c r="D65" s="113">
        <v>3.93</v>
      </c>
      <c r="E65" s="69">
        <v>3018.2400000000002</v>
      </c>
      <c r="H65" s="26"/>
    </row>
    <row r="66" spans="1:8">
      <c r="A66" s="32">
        <v>44796</v>
      </c>
      <c r="B66" s="108">
        <v>44796.699189814812</v>
      </c>
      <c r="C66" s="111">
        <v>689</v>
      </c>
      <c r="D66" s="113">
        <v>3.91</v>
      </c>
      <c r="E66" s="69">
        <v>2693.9900000000002</v>
      </c>
      <c r="H66" s="26"/>
    </row>
    <row r="67" spans="1:8">
      <c r="A67" s="25">
        <v>44796</v>
      </c>
      <c r="B67" s="107">
        <v>44796.699189814812</v>
      </c>
      <c r="C67" s="112">
        <v>884</v>
      </c>
      <c r="D67" s="114">
        <v>3.91</v>
      </c>
      <c r="E67" s="53">
        <v>3456.44</v>
      </c>
      <c r="H67" s="26"/>
    </row>
    <row r="68" spans="1:8">
      <c r="A68" s="32">
        <v>44797</v>
      </c>
      <c r="B68" s="108">
        <v>44797.393182870372</v>
      </c>
      <c r="C68" s="111">
        <v>485</v>
      </c>
      <c r="D68" s="113">
        <v>3.93</v>
      </c>
      <c r="E68" s="69">
        <v>1906.0500000000002</v>
      </c>
    </row>
    <row r="69" spans="1:8">
      <c r="A69" s="32">
        <v>44797</v>
      </c>
      <c r="B69" s="108">
        <v>44797.406828703701</v>
      </c>
      <c r="C69" s="111">
        <v>325</v>
      </c>
      <c r="D69" s="113">
        <v>3.93</v>
      </c>
      <c r="E69" s="69">
        <v>1277.25</v>
      </c>
    </row>
    <row r="70" spans="1:8">
      <c r="A70" s="32">
        <v>44797</v>
      </c>
      <c r="B70" s="108">
        <v>44797.406828703701</v>
      </c>
      <c r="C70" s="111">
        <v>144</v>
      </c>
      <c r="D70" s="113">
        <v>3.93</v>
      </c>
      <c r="E70" s="69">
        <v>565.92000000000007</v>
      </c>
    </row>
    <row r="71" spans="1:8">
      <c r="A71" s="32">
        <v>44797</v>
      </c>
      <c r="B71" s="108">
        <v>44797.430775462963</v>
      </c>
      <c r="C71" s="111">
        <v>425</v>
      </c>
      <c r="D71" s="113">
        <v>3.92</v>
      </c>
      <c r="E71" s="69">
        <v>1666</v>
      </c>
    </row>
    <row r="72" spans="1:8">
      <c r="A72" s="32">
        <v>44797</v>
      </c>
      <c r="B72" s="108">
        <v>44797.430775462963</v>
      </c>
      <c r="C72" s="111">
        <v>423</v>
      </c>
      <c r="D72" s="113">
        <v>3.93</v>
      </c>
      <c r="E72" s="69">
        <v>1662.39</v>
      </c>
    </row>
    <row r="73" spans="1:8">
      <c r="A73" s="32">
        <v>44797</v>
      </c>
      <c r="B73" s="108">
        <v>44797.430775462963</v>
      </c>
      <c r="C73" s="111">
        <v>425</v>
      </c>
      <c r="D73" s="113">
        <v>3.93</v>
      </c>
      <c r="E73" s="69">
        <v>1670.25</v>
      </c>
    </row>
    <row r="74" spans="1:8">
      <c r="A74" s="32">
        <v>44797</v>
      </c>
      <c r="B74" s="108">
        <v>44797.468425925923</v>
      </c>
      <c r="C74" s="111">
        <v>472</v>
      </c>
      <c r="D74" s="113">
        <v>3.92</v>
      </c>
      <c r="E74" s="69">
        <v>1850.24</v>
      </c>
    </row>
    <row r="75" spans="1:8">
      <c r="A75" s="32">
        <v>44797</v>
      </c>
      <c r="B75" s="108">
        <v>44797.488935185182</v>
      </c>
      <c r="C75" s="111">
        <v>462</v>
      </c>
      <c r="D75" s="113">
        <v>3.92</v>
      </c>
      <c r="E75" s="69">
        <v>1811.04</v>
      </c>
    </row>
    <row r="76" spans="1:8">
      <c r="A76" s="32">
        <v>44797</v>
      </c>
      <c r="B76" s="108">
        <v>44797.510578703703</v>
      </c>
      <c r="C76" s="111">
        <v>459</v>
      </c>
      <c r="D76" s="113">
        <v>3.92</v>
      </c>
      <c r="E76" s="69">
        <v>1799.28</v>
      </c>
    </row>
    <row r="77" spans="1:8">
      <c r="A77" s="32">
        <v>44797</v>
      </c>
      <c r="B77" s="108">
        <v>44797.534050925926</v>
      </c>
      <c r="C77" s="111">
        <v>445</v>
      </c>
      <c r="D77" s="113">
        <v>3.92</v>
      </c>
      <c r="E77" s="69">
        <v>1744.3999999999999</v>
      </c>
    </row>
    <row r="78" spans="1:8">
      <c r="A78" s="32">
        <v>44797</v>
      </c>
      <c r="B78" s="108">
        <v>44797.558229166665</v>
      </c>
      <c r="C78" s="111">
        <v>450</v>
      </c>
      <c r="D78" s="113">
        <v>3.92</v>
      </c>
      <c r="E78" s="69">
        <v>1764</v>
      </c>
    </row>
    <row r="79" spans="1:8">
      <c r="A79" s="32">
        <v>44797</v>
      </c>
      <c r="B79" s="108">
        <v>44797.581226851849</v>
      </c>
      <c r="C79" s="111">
        <v>445</v>
      </c>
      <c r="D79" s="113">
        <v>3.92</v>
      </c>
      <c r="E79" s="69">
        <v>1744.3999999999999</v>
      </c>
    </row>
    <row r="80" spans="1:8">
      <c r="A80" s="32">
        <v>44797</v>
      </c>
      <c r="B80" s="108">
        <v>44797.602210648147</v>
      </c>
      <c r="C80" s="111">
        <v>439</v>
      </c>
      <c r="D80" s="113">
        <v>3.92</v>
      </c>
      <c r="E80" s="69">
        <v>1720.8799999999999</v>
      </c>
    </row>
    <row r="81" spans="1:5">
      <c r="A81" s="32">
        <v>44797</v>
      </c>
      <c r="B81" s="108">
        <v>44797.619699074072</v>
      </c>
      <c r="C81" s="111">
        <v>334</v>
      </c>
      <c r="D81" s="113">
        <v>3.92</v>
      </c>
      <c r="E81" s="69">
        <v>1309.28</v>
      </c>
    </row>
    <row r="82" spans="1:5">
      <c r="A82" s="32">
        <v>44797</v>
      </c>
      <c r="B82" s="108">
        <v>44797.619699074072</v>
      </c>
      <c r="C82" s="111">
        <v>115</v>
      </c>
      <c r="D82" s="113">
        <v>3.92</v>
      </c>
      <c r="E82" s="69">
        <v>450.8</v>
      </c>
    </row>
    <row r="83" spans="1:5">
      <c r="A83" s="25">
        <v>44797</v>
      </c>
      <c r="B83" s="107">
        <v>44797.688946759263</v>
      </c>
      <c r="C83" s="112">
        <v>3352</v>
      </c>
      <c r="D83" s="114">
        <v>3.92</v>
      </c>
      <c r="E83" s="53">
        <v>13139.84</v>
      </c>
    </row>
    <row r="84" spans="1:5">
      <c r="A84" s="32">
        <v>44798</v>
      </c>
      <c r="B84" s="108">
        <v>44798.408437500002</v>
      </c>
      <c r="C84" s="111">
        <v>803</v>
      </c>
      <c r="D84" s="113">
        <v>3.88</v>
      </c>
      <c r="E84" s="69">
        <v>3115.64</v>
      </c>
    </row>
    <row r="85" spans="1:5">
      <c r="A85" s="32">
        <v>44798</v>
      </c>
      <c r="B85" s="108">
        <v>44798.408437500002</v>
      </c>
      <c r="C85" s="111">
        <v>28</v>
      </c>
      <c r="D85" s="113">
        <v>3.88</v>
      </c>
      <c r="E85" s="69">
        <v>108.64</v>
      </c>
    </row>
    <row r="86" spans="1:5">
      <c r="A86" s="32">
        <v>44798</v>
      </c>
      <c r="B86" s="108">
        <v>44798.457291666666</v>
      </c>
      <c r="C86" s="111">
        <v>621</v>
      </c>
      <c r="D86" s="113">
        <v>3.89</v>
      </c>
      <c r="E86" s="69">
        <v>2415.69</v>
      </c>
    </row>
    <row r="87" spans="1:5">
      <c r="A87" s="32">
        <v>44798</v>
      </c>
      <c r="B87" s="108">
        <v>44798.462152777778</v>
      </c>
      <c r="C87" s="111">
        <v>650</v>
      </c>
      <c r="D87" s="113">
        <v>3.89</v>
      </c>
      <c r="E87" s="69">
        <v>2528.5</v>
      </c>
    </row>
    <row r="88" spans="1:5">
      <c r="A88" s="32">
        <v>44798</v>
      </c>
      <c r="B88" s="108">
        <v>44798.463541666664</v>
      </c>
      <c r="C88" s="111">
        <v>734</v>
      </c>
      <c r="D88" s="113">
        <v>3.89</v>
      </c>
      <c r="E88" s="69">
        <v>2855.26</v>
      </c>
    </row>
    <row r="89" spans="1:5">
      <c r="A89" s="32">
        <v>44798</v>
      </c>
      <c r="B89" s="108">
        <v>44798.468865740739</v>
      </c>
      <c r="C89" s="111">
        <v>769</v>
      </c>
      <c r="D89" s="113">
        <v>3.89</v>
      </c>
      <c r="E89" s="69">
        <v>2991.4100000000003</v>
      </c>
    </row>
    <row r="90" spans="1:5">
      <c r="A90" s="32">
        <v>44798</v>
      </c>
      <c r="B90" s="108">
        <v>44798.566030092596</v>
      </c>
      <c r="C90" s="111">
        <v>692</v>
      </c>
      <c r="D90" s="113">
        <v>3.89</v>
      </c>
      <c r="E90" s="69">
        <v>2691.88</v>
      </c>
    </row>
    <row r="91" spans="1:5">
      <c r="A91" s="32">
        <v>44798</v>
      </c>
      <c r="B91" s="108">
        <v>44798.566030092596</v>
      </c>
      <c r="C91" s="111">
        <v>749</v>
      </c>
      <c r="D91" s="113">
        <v>3.89</v>
      </c>
      <c r="E91" s="69">
        <v>2913.61</v>
      </c>
    </row>
    <row r="92" spans="1:5">
      <c r="A92" s="32">
        <v>44798</v>
      </c>
      <c r="B92" s="108">
        <v>44798.566030092596</v>
      </c>
      <c r="C92" s="111">
        <v>434</v>
      </c>
      <c r="D92" s="113">
        <v>3.89</v>
      </c>
      <c r="E92" s="69">
        <v>1688.26</v>
      </c>
    </row>
    <row r="93" spans="1:5">
      <c r="A93" s="32">
        <v>44798</v>
      </c>
      <c r="B93" s="108">
        <v>44798.645798611113</v>
      </c>
      <c r="C93" s="111">
        <v>634</v>
      </c>
      <c r="D93" s="113">
        <v>3.89</v>
      </c>
      <c r="E93" s="69">
        <v>2466.2600000000002</v>
      </c>
    </row>
    <row r="94" spans="1:5">
      <c r="A94" s="32">
        <v>44798</v>
      </c>
      <c r="B94" s="108">
        <v>44798.649560185186</v>
      </c>
      <c r="C94" s="111">
        <v>790</v>
      </c>
      <c r="D94" s="113">
        <v>3.88</v>
      </c>
      <c r="E94" s="69">
        <v>3065.2</v>
      </c>
    </row>
    <row r="95" spans="1:5">
      <c r="A95" s="32">
        <v>44798</v>
      </c>
      <c r="B95" s="108">
        <v>44798.664837962962</v>
      </c>
      <c r="C95" s="111">
        <v>268</v>
      </c>
      <c r="D95" s="113">
        <v>3.88</v>
      </c>
      <c r="E95" s="69">
        <v>1039.8399999999999</v>
      </c>
    </row>
    <row r="96" spans="1:5">
      <c r="A96" s="32">
        <v>44798</v>
      </c>
      <c r="B96" s="108">
        <v>44798.664837962962</v>
      </c>
      <c r="C96" s="111">
        <v>272</v>
      </c>
      <c r="D96" s="113">
        <v>3.88</v>
      </c>
      <c r="E96" s="69">
        <v>1055.3599999999999</v>
      </c>
    </row>
    <row r="97" spans="1:5">
      <c r="A97" s="32">
        <v>44798</v>
      </c>
      <c r="B97" s="108">
        <v>44798.664837962962</v>
      </c>
      <c r="C97" s="111">
        <v>296</v>
      </c>
      <c r="D97" s="113">
        <v>3.88</v>
      </c>
      <c r="E97" s="69">
        <v>1148.48</v>
      </c>
    </row>
    <row r="98" spans="1:5">
      <c r="A98" s="32">
        <v>44798</v>
      </c>
      <c r="B98" s="108">
        <v>44798.694224537037</v>
      </c>
      <c r="C98" s="111">
        <v>263</v>
      </c>
      <c r="D98" s="113">
        <v>3.89</v>
      </c>
      <c r="E98" s="69">
        <v>1023.07</v>
      </c>
    </row>
    <row r="99" spans="1:5">
      <c r="A99" s="32">
        <v>44798</v>
      </c>
      <c r="B99" s="108">
        <v>44798.694224537037</v>
      </c>
      <c r="C99" s="111">
        <v>704</v>
      </c>
      <c r="D99" s="113">
        <v>3.89</v>
      </c>
      <c r="E99" s="69">
        <v>2738.56</v>
      </c>
    </row>
    <row r="100" spans="1:5">
      <c r="A100" s="25">
        <v>44798</v>
      </c>
      <c r="B100" s="107">
        <v>44798.694224537037</v>
      </c>
      <c r="C100" s="112">
        <v>493</v>
      </c>
      <c r="D100" s="114">
        <v>3.89</v>
      </c>
      <c r="E100" s="53">
        <v>1917.77</v>
      </c>
    </row>
    <row r="101" spans="1:5">
      <c r="A101" s="32">
        <v>44799</v>
      </c>
      <c r="B101" s="108">
        <v>44799.45385416667</v>
      </c>
      <c r="C101" s="111">
        <v>766</v>
      </c>
      <c r="D101" s="113">
        <v>3.9</v>
      </c>
      <c r="E101" s="69">
        <v>2987.4</v>
      </c>
    </row>
    <row r="102" spans="1:5">
      <c r="A102" s="32">
        <v>44799</v>
      </c>
      <c r="B102" s="108">
        <v>44799.503842592596</v>
      </c>
      <c r="C102" s="111">
        <v>443</v>
      </c>
      <c r="D102" s="113">
        <v>3.9</v>
      </c>
      <c r="E102" s="69">
        <v>1727.7</v>
      </c>
    </row>
    <row r="103" spans="1:5">
      <c r="A103" s="32">
        <v>44799</v>
      </c>
      <c r="B103" s="108">
        <v>44799.503842592596</v>
      </c>
      <c r="C103" s="111">
        <v>419</v>
      </c>
      <c r="D103" s="113">
        <v>3.9</v>
      </c>
      <c r="E103" s="69">
        <v>1634.1</v>
      </c>
    </row>
    <row r="104" spans="1:5">
      <c r="A104" s="32">
        <v>44799</v>
      </c>
      <c r="B104" s="108">
        <v>44799.503842592596</v>
      </c>
      <c r="C104" s="111">
        <v>715</v>
      </c>
      <c r="D104" s="113">
        <v>3.9</v>
      </c>
      <c r="E104" s="69">
        <v>2788.5</v>
      </c>
    </row>
    <row r="105" spans="1:5">
      <c r="A105" s="32">
        <v>44799</v>
      </c>
      <c r="B105" s="108">
        <v>44799.582245370373</v>
      </c>
      <c r="C105" s="111">
        <v>2000</v>
      </c>
      <c r="D105" s="113">
        <v>3.92</v>
      </c>
      <c r="E105" s="69">
        <v>7840</v>
      </c>
    </row>
    <row r="106" spans="1:5">
      <c r="A106" s="32">
        <v>44799</v>
      </c>
      <c r="B106" s="108">
        <v>44799.645949074074</v>
      </c>
      <c r="C106" s="111">
        <v>895</v>
      </c>
      <c r="D106" s="113">
        <v>3.88</v>
      </c>
      <c r="E106" s="69">
        <v>3472.6</v>
      </c>
    </row>
    <row r="107" spans="1:5">
      <c r="A107" s="32">
        <v>44799</v>
      </c>
      <c r="B107" s="108">
        <v>44799.645949074074</v>
      </c>
      <c r="C107" s="111">
        <v>801</v>
      </c>
      <c r="D107" s="113">
        <v>3.88</v>
      </c>
      <c r="E107" s="69">
        <v>3107.88</v>
      </c>
    </row>
    <row r="108" spans="1:5">
      <c r="A108" s="32">
        <v>44799</v>
      </c>
      <c r="B108" s="108">
        <v>44799.661053240743</v>
      </c>
      <c r="C108" s="111">
        <v>181</v>
      </c>
      <c r="D108" s="113">
        <v>3.87</v>
      </c>
      <c r="E108" s="69">
        <v>700.47</v>
      </c>
    </row>
    <row r="109" spans="1:5">
      <c r="A109" s="32">
        <v>44799</v>
      </c>
      <c r="B109" s="108">
        <v>44799.661053240743</v>
      </c>
      <c r="C109" s="111">
        <v>163</v>
      </c>
      <c r="D109" s="113">
        <v>3.87</v>
      </c>
      <c r="E109" s="69">
        <v>630.81000000000006</v>
      </c>
    </row>
    <row r="110" spans="1:5">
      <c r="A110" s="32">
        <v>44799</v>
      </c>
      <c r="B110" s="108">
        <v>44799.661053240743</v>
      </c>
      <c r="C110" s="111">
        <v>108</v>
      </c>
      <c r="D110" s="113">
        <v>3.87</v>
      </c>
      <c r="E110" s="69">
        <v>417.96000000000004</v>
      </c>
    </row>
    <row r="111" spans="1:5">
      <c r="A111" s="32">
        <v>44799</v>
      </c>
      <c r="B111" s="108">
        <v>44799.661087962966</v>
      </c>
      <c r="C111" s="111">
        <v>287</v>
      </c>
      <c r="D111" s="113">
        <v>3.87</v>
      </c>
      <c r="E111" s="69">
        <v>1110.69</v>
      </c>
    </row>
    <row r="112" spans="1:5">
      <c r="A112" s="32">
        <v>44799</v>
      </c>
      <c r="B112" s="108">
        <v>44799.661192129628</v>
      </c>
      <c r="C112" s="111">
        <v>67</v>
      </c>
      <c r="D112" s="113">
        <v>3.87</v>
      </c>
      <c r="E112" s="69">
        <v>259.29000000000002</v>
      </c>
    </row>
    <row r="113" spans="1:5">
      <c r="A113" s="32">
        <v>44799</v>
      </c>
      <c r="B113" s="108">
        <v>44799.661192129628</v>
      </c>
      <c r="C113" s="111">
        <v>227</v>
      </c>
      <c r="D113" s="113">
        <v>3.87</v>
      </c>
      <c r="E113" s="69">
        <v>878.49</v>
      </c>
    </row>
    <row r="114" spans="1:5">
      <c r="A114" s="32">
        <v>44799</v>
      </c>
      <c r="B114" s="108">
        <v>44799.662615740737</v>
      </c>
      <c r="C114" s="111">
        <v>274</v>
      </c>
      <c r="D114" s="113">
        <v>3.87</v>
      </c>
      <c r="E114" s="69">
        <v>1060.3800000000001</v>
      </c>
    </row>
    <row r="115" spans="1:5">
      <c r="A115" s="32">
        <v>44799</v>
      </c>
      <c r="B115" s="108">
        <v>44799.669699074075</v>
      </c>
      <c r="C115" s="111">
        <v>515</v>
      </c>
      <c r="D115" s="113">
        <v>3.87</v>
      </c>
      <c r="E115" s="69">
        <v>1993.05</v>
      </c>
    </row>
    <row r="116" spans="1:5">
      <c r="A116" s="32">
        <v>44799</v>
      </c>
      <c r="B116" s="108">
        <v>44799.69902777778</v>
      </c>
      <c r="C116" s="111">
        <v>399</v>
      </c>
      <c r="D116" s="113">
        <v>3.84</v>
      </c>
      <c r="E116" s="69">
        <v>1532.1599999999999</v>
      </c>
    </row>
    <row r="117" spans="1:5">
      <c r="A117" s="32">
        <v>44799</v>
      </c>
      <c r="B117" s="108">
        <v>44799.704756944448</v>
      </c>
      <c r="C117" s="111">
        <v>69</v>
      </c>
      <c r="D117" s="113">
        <v>3.84</v>
      </c>
      <c r="E117" s="69">
        <v>264.95999999999998</v>
      </c>
    </row>
    <row r="118" spans="1:5">
      <c r="A118" s="32">
        <v>44799</v>
      </c>
      <c r="B118" s="108">
        <v>44799.704756944448</v>
      </c>
      <c r="C118" s="111">
        <v>60</v>
      </c>
      <c r="D118" s="113">
        <v>3.84</v>
      </c>
      <c r="E118" s="69">
        <v>230.39999999999998</v>
      </c>
    </row>
    <row r="119" spans="1:5">
      <c r="A119" s="32">
        <v>44799</v>
      </c>
      <c r="B119" s="108">
        <v>44799.704756944448</v>
      </c>
      <c r="C119" s="111">
        <v>54</v>
      </c>
      <c r="D119" s="113">
        <v>3.84</v>
      </c>
      <c r="E119" s="69">
        <v>207.35999999999999</v>
      </c>
    </row>
    <row r="120" spans="1:5">
      <c r="A120" s="32">
        <v>44799</v>
      </c>
      <c r="B120" s="108">
        <v>44799.70480324074</v>
      </c>
      <c r="C120" s="111">
        <v>3</v>
      </c>
      <c r="D120" s="113">
        <v>3.84</v>
      </c>
      <c r="E120" s="69">
        <v>11.52</v>
      </c>
    </row>
    <row r="121" spans="1:5">
      <c r="A121" s="25">
        <v>44799</v>
      </c>
      <c r="B121" s="107">
        <v>44799.714108796295</v>
      </c>
      <c r="C121" s="112">
        <v>1554</v>
      </c>
      <c r="D121" s="114">
        <v>3.84</v>
      </c>
      <c r="E121" s="53">
        <v>5967.36</v>
      </c>
    </row>
    <row r="122" spans="1:5">
      <c r="A122" s="74" t="s">
        <v>23</v>
      </c>
      <c r="B122" s="99"/>
      <c r="C122" s="100">
        <f>SUM(C11:C121)</f>
        <v>45650</v>
      </c>
      <c r="D122" s="101"/>
      <c r="E122" s="102">
        <f>SUM(E11:E121)</f>
        <v>178217.59999999992</v>
      </c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5"/>
      <c r="B172" s="20"/>
      <c r="C172" s="8"/>
      <c r="D172" s="40"/>
      <c r="E172" s="33"/>
    </row>
    <row r="173" spans="1:5">
      <c r="A173" s="39"/>
      <c r="B173" s="29"/>
      <c r="C173" s="18"/>
      <c r="D173" s="29"/>
      <c r="E173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6BF8-DB10-4AC7-B253-0011E60287F9}">
  <sheetPr>
    <tabColor theme="9" tint="0.39997558519241921"/>
  </sheetPr>
  <dimension ref="A6:H142"/>
  <sheetViews>
    <sheetView topLeftCell="A58" workbookViewId="0">
      <selection activeCell="M64" sqref="M6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44788</v>
      </c>
      <c r="B11" s="125">
        <v>44788.573321759257</v>
      </c>
      <c r="C11" s="54">
        <v>156</v>
      </c>
      <c r="D11" s="119">
        <v>4</v>
      </c>
      <c r="E11" s="119">
        <v>624</v>
      </c>
    </row>
    <row r="12" spans="1:5">
      <c r="A12" s="32">
        <v>44788</v>
      </c>
      <c r="B12" s="125">
        <v>44788.61277777778</v>
      </c>
      <c r="C12" s="54">
        <v>401</v>
      </c>
      <c r="D12" s="119">
        <v>4.01</v>
      </c>
      <c r="E12" s="119">
        <v>1608.01</v>
      </c>
    </row>
    <row r="13" spans="1:5">
      <c r="A13" s="32">
        <v>44788</v>
      </c>
      <c r="B13" s="125">
        <v>44788.61277777778</v>
      </c>
      <c r="C13" s="54">
        <v>400</v>
      </c>
      <c r="D13" s="119">
        <v>4.01</v>
      </c>
      <c r="E13" s="119">
        <v>1604</v>
      </c>
    </row>
    <row r="14" spans="1:5">
      <c r="A14" s="32">
        <v>44788</v>
      </c>
      <c r="B14" s="125">
        <v>44788.61277777778</v>
      </c>
      <c r="C14" s="54">
        <v>1000</v>
      </c>
      <c r="D14" s="119">
        <v>4.01</v>
      </c>
      <c r="E14" s="119">
        <v>4010</v>
      </c>
    </row>
    <row r="15" spans="1:5">
      <c r="A15" s="32">
        <v>44788</v>
      </c>
      <c r="B15" s="125">
        <v>44788.61277777778</v>
      </c>
      <c r="C15" s="54">
        <v>444</v>
      </c>
      <c r="D15" s="119">
        <v>4.01</v>
      </c>
      <c r="E15" s="119">
        <v>1780.4399999999998</v>
      </c>
    </row>
    <row r="16" spans="1:5">
      <c r="A16" s="32">
        <v>44788</v>
      </c>
      <c r="B16" s="125">
        <v>44788.615243055552</v>
      </c>
      <c r="C16" s="54">
        <v>200</v>
      </c>
      <c r="D16" s="119">
        <v>4</v>
      </c>
      <c r="E16" s="119">
        <v>800</v>
      </c>
    </row>
    <row r="17" spans="1:5">
      <c r="A17" s="32">
        <v>44788</v>
      </c>
      <c r="B17" s="125">
        <v>44788.615243055552</v>
      </c>
      <c r="C17" s="54">
        <v>241</v>
      </c>
      <c r="D17" s="119">
        <v>4</v>
      </c>
      <c r="E17" s="119">
        <v>964</v>
      </c>
    </row>
    <row r="18" spans="1:5">
      <c r="A18" s="32">
        <v>44788</v>
      </c>
      <c r="B18" s="125">
        <v>44788.615243055552</v>
      </c>
      <c r="C18" s="54">
        <v>200</v>
      </c>
      <c r="D18" s="119">
        <v>4</v>
      </c>
      <c r="E18" s="119">
        <v>800</v>
      </c>
    </row>
    <row r="19" spans="1:5">
      <c r="A19" s="32">
        <v>44788</v>
      </c>
      <c r="B19" s="125">
        <v>44788.615254629629</v>
      </c>
      <c r="C19" s="54">
        <v>359</v>
      </c>
      <c r="D19" s="119">
        <v>4</v>
      </c>
      <c r="E19" s="119">
        <v>1436</v>
      </c>
    </row>
    <row r="20" spans="1:5">
      <c r="A20" s="32">
        <v>44788</v>
      </c>
      <c r="B20" s="125">
        <v>44788.617280092592</v>
      </c>
      <c r="C20" s="54">
        <v>367</v>
      </c>
      <c r="D20" s="119">
        <v>4</v>
      </c>
      <c r="E20" s="119">
        <v>1468</v>
      </c>
    </row>
    <row r="21" spans="1:5">
      <c r="A21" s="32">
        <v>44788</v>
      </c>
      <c r="B21" s="125">
        <v>44788.617662037039</v>
      </c>
      <c r="C21" s="54">
        <v>305</v>
      </c>
      <c r="D21" s="119">
        <v>3.99</v>
      </c>
      <c r="E21" s="119">
        <v>1216.95</v>
      </c>
    </row>
    <row r="22" spans="1:5">
      <c r="A22" s="32">
        <v>44788</v>
      </c>
      <c r="B22" s="125">
        <v>44788.656828703701</v>
      </c>
      <c r="C22" s="54">
        <v>51</v>
      </c>
      <c r="D22" s="119">
        <v>3.99</v>
      </c>
      <c r="E22" s="119">
        <v>203.49</v>
      </c>
    </row>
    <row r="23" spans="1:5">
      <c r="A23" s="32">
        <v>44788</v>
      </c>
      <c r="B23" s="125">
        <v>44788.656828703701</v>
      </c>
      <c r="C23" s="54">
        <v>117</v>
      </c>
      <c r="D23" s="119">
        <v>3.99</v>
      </c>
      <c r="E23" s="119">
        <v>466.83000000000004</v>
      </c>
    </row>
    <row r="24" spans="1:5">
      <c r="A24" s="32">
        <v>44788</v>
      </c>
      <c r="B24" s="125">
        <v>44788.697812500002</v>
      </c>
      <c r="C24" s="54">
        <v>872</v>
      </c>
      <c r="D24" s="119">
        <v>4</v>
      </c>
      <c r="E24" s="119">
        <v>3488</v>
      </c>
    </row>
    <row r="25" spans="1:5">
      <c r="A25" s="32">
        <v>44788</v>
      </c>
      <c r="B25" s="125">
        <v>44788.697824074072</v>
      </c>
      <c r="C25" s="54">
        <v>425</v>
      </c>
      <c r="D25" s="119">
        <v>4</v>
      </c>
      <c r="E25" s="119">
        <v>1700</v>
      </c>
    </row>
    <row r="26" spans="1:5">
      <c r="A26" s="32">
        <v>44788</v>
      </c>
      <c r="B26" s="125">
        <v>44788.69804398148</v>
      </c>
      <c r="C26" s="54">
        <v>31</v>
      </c>
      <c r="D26" s="119">
        <v>3.99</v>
      </c>
      <c r="E26" s="119">
        <v>123.69000000000001</v>
      </c>
    </row>
    <row r="27" spans="1:5">
      <c r="A27" s="32">
        <v>44788</v>
      </c>
      <c r="B27" s="125">
        <v>44788.69804398148</v>
      </c>
      <c r="C27" s="54">
        <v>297</v>
      </c>
      <c r="D27" s="119">
        <v>3.99</v>
      </c>
      <c r="E27" s="119">
        <v>1185.03</v>
      </c>
    </row>
    <row r="28" spans="1:5">
      <c r="A28" s="32">
        <v>44788</v>
      </c>
      <c r="B28" s="125">
        <v>44788.698148148149</v>
      </c>
      <c r="C28" s="54">
        <v>134</v>
      </c>
      <c r="D28" s="119">
        <v>3.99</v>
      </c>
      <c r="E28" s="119">
        <v>534.66000000000008</v>
      </c>
    </row>
    <row r="29" spans="1:5">
      <c r="A29" s="32">
        <v>44788</v>
      </c>
      <c r="B29" s="125">
        <v>44788.72011574074</v>
      </c>
      <c r="C29" s="54">
        <v>218</v>
      </c>
      <c r="D29" s="119">
        <v>4</v>
      </c>
      <c r="E29" s="119">
        <v>872</v>
      </c>
    </row>
    <row r="30" spans="1:5">
      <c r="A30" s="32">
        <v>44788</v>
      </c>
      <c r="B30" s="125">
        <v>44788.72011574074</v>
      </c>
      <c r="C30" s="54">
        <v>41</v>
      </c>
      <c r="D30" s="119">
        <v>4</v>
      </c>
      <c r="E30" s="119">
        <v>164</v>
      </c>
    </row>
    <row r="31" spans="1:5">
      <c r="A31" s="25">
        <v>44788</v>
      </c>
      <c r="B31" s="107">
        <v>44788.720127314817</v>
      </c>
      <c r="C31" s="9">
        <v>591</v>
      </c>
      <c r="D31" s="110">
        <v>4</v>
      </c>
      <c r="E31" s="110">
        <v>2364</v>
      </c>
    </row>
    <row r="32" spans="1:5">
      <c r="A32" s="32">
        <v>44789</v>
      </c>
      <c r="B32" s="108">
        <v>44789.427384259259</v>
      </c>
      <c r="C32" s="54">
        <v>192</v>
      </c>
      <c r="D32" s="119">
        <v>4.0199999999999996</v>
      </c>
      <c r="E32" s="119">
        <v>771.83999999999992</v>
      </c>
    </row>
    <row r="33" spans="1:8">
      <c r="A33" s="32">
        <v>44789</v>
      </c>
      <c r="B33" s="108">
        <v>44789.434803240743</v>
      </c>
      <c r="C33" s="111">
        <v>91</v>
      </c>
      <c r="D33" s="113">
        <v>4.0199999999999996</v>
      </c>
      <c r="E33" s="69">
        <v>365.81999999999994</v>
      </c>
    </row>
    <row r="34" spans="1:8">
      <c r="A34" s="32">
        <v>44789</v>
      </c>
      <c r="B34" s="108">
        <v>44789.511064814818</v>
      </c>
      <c r="C34" s="111">
        <v>62</v>
      </c>
      <c r="D34" s="113">
        <v>4.0199999999999996</v>
      </c>
      <c r="E34" s="69">
        <v>249.23999999999998</v>
      </c>
    </row>
    <row r="35" spans="1:8">
      <c r="A35" s="32">
        <v>44789</v>
      </c>
      <c r="B35" s="108">
        <v>44789.618750000001</v>
      </c>
      <c r="C35" s="111">
        <v>100</v>
      </c>
      <c r="D35" s="113">
        <v>4.03</v>
      </c>
      <c r="E35" s="69">
        <v>403</v>
      </c>
    </row>
    <row r="36" spans="1:8">
      <c r="A36" s="32">
        <v>44789</v>
      </c>
      <c r="B36" s="108">
        <v>44789.618750000001</v>
      </c>
      <c r="C36" s="111">
        <v>113</v>
      </c>
      <c r="D36" s="113">
        <v>4.03</v>
      </c>
      <c r="E36" s="69">
        <v>455.39000000000004</v>
      </c>
    </row>
    <row r="37" spans="1:8">
      <c r="A37" s="32">
        <v>44789</v>
      </c>
      <c r="B37" s="108">
        <v>44789.621562499997</v>
      </c>
      <c r="C37" s="111">
        <v>178</v>
      </c>
      <c r="D37" s="113">
        <v>4.03</v>
      </c>
      <c r="E37" s="69">
        <v>717.34</v>
      </c>
    </row>
    <row r="38" spans="1:8">
      <c r="A38" s="32">
        <v>44789</v>
      </c>
      <c r="B38" s="108">
        <v>44789.624872685185</v>
      </c>
      <c r="C38" s="111">
        <v>2455</v>
      </c>
      <c r="D38" s="113">
        <v>4.0199999999999996</v>
      </c>
      <c r="E38" s="69">
        <v>9869.0999999999985</v>
      </c>
    </row>
    <row r="39" spans="1:8">
      <c r="A39" s="32">
        <v>44789</v>
      </c>
      <c r="B39" s="108">
        <v>44789.624872685185</v>
      </c>
      <c r="C39" s="111">
        <v>426</v>
      </c>
      <c r="D39" s="113">
        <v>4.0199999999999996</v>
      </c>
      <c r="E39" s="69">
        <v>1712.5199999999998</v>
      </c>
    </row>
    <row r="40" spans="1:8">
      <c r="A40" s="32">
        <v>44789</v>
      </c>
      <c r="B40" s="108">
        <v>44789.633206018516</v>
      </c>
      <c r="C40" s="111">
        <v>377</v>
      </c>
      <c r="D40" s="113">
        <v>4.0199999999999996</v>
      </c>
      <c r="E40" s="69">
        <v>1515.5399999999997</v>
      </c>
    </row>
    <row r="41" spans="1:8">
      <c r="A41" s="32">
        <v>44789</v>
      </c>
      <c r="B41" s="108">
        <v>44789.633229166669</v>
      </c>
      <c r="C41" s="111">
        <v>344</v>
      </c>
      <c r="D41" s="113">
        <v>4</v>
      </c>
      <c r="E41" s="69">
        <v>1376</v>
      </c>
      <c r="H41" s="26"/>
    </row>
    <row r="42" spans="1:8">
      <c r="A42" s="32">
        <v>44789</v>
      </c>
      <c r="B42" s="108">
        <v>44789.639467592591</v>
      </c>
      <c r="C42" s="111">
        <v>196</v>
      </c>
      <c r="D42" s="113">
        <v>4.01</v>
      </c>
      <c r="E42" s="69">
        <v>785.95999999999992</v>
      </c>
      <c r="H42" s="26"/>
    </row>
    <row r="43" spans="1:8">
      <c r="A43" s="32">
        <v>44789</v>
      </c>
      <c r="B43" s="108">
        <v>44789.639467592591</v>
      </c>
      <c r="C43" s="111">
        <v>171</v>
      </c>
      <c r="D43" s="113">
        <v>4.01</v>
      </c>
      <c r="E43" s="69">
        <v>685.70999999999992</v>
      </c>
      <c r="H43" s="26"/>
    </row>
    <row r="44" spans="1:8">
      <c r="A44" s="32">
        <v>44789</v>
      </c>
      <c r="B44" s="108">
        <v>44789.679351851853</v>
      </c>
      <c r="C44" s="111">
        <v>333</v>
      </c>
      <c r="D44" s="113">
        <v>4.01</v>
      </c>
      <c r="E44" s="69">
        <v>1335.33</v>
      </c>
      <c r="H44" s="26"/>
    </row>
    <row r="45" spans="1:8">
      <c r="A45" s="32">
        <v>44789</v>
      </c>
      <c r="B45" s="108">
        <v>44789.679351851853</v>
      </c>
      <c r="C45" s="111">
        <v>267</v>
      </c>
      <c r="D45" s="113">
        <v>4.01</v>
      </c>
      <c r="E45" s="69">
        <v>1070.6699999999998</v>
      </c>
      <c r="H45" s="26"/>
    </row>
    <row r="46" spans="1:8">
      <c r="A46" s="32">
        <v>44789</v>
      </c>
      <c r="B46" s="108">
        <v>44789.679351851853</v>
      </c>
      <c r="C46" s="111">
        <v>400</v>
      </c>
      <c r="D46" s="113">
        <v>4.01</v>
      </c>
      <c r="E46" s="69">
        <v>1604</v>
      </c>
      <c r="H46" s="26"/>
    </row>
    <row r="47" spans="1:8">
      <c r="A47" s="32">
        <v>44789</v>
      </c>
      <c r="B47" s="108">
        <v>44789.679571759261</v>
      </c>
      <c r="C47" s="111">
        <v>92</v>
      </c>
      <c r="D47" s="113">
        <v>4.01</v>
      </c>
      <c r="E47" s="69">
        <v>368.91999999999996</v>
      </c>
      <c r="H47" s="26"/>
    </row>
    <row r="48" spans="1:8">
      <c r="A48" s="25">
        <v>44789</v>
      </c>
      <c r="B48" s="107">
        <v>44789.705335648148</v>
      </c>
      <c r="C48" s="112">
        <v>1003</v>
      </c>
      <c r="D48" s="114">
        <v>4.03</v>
      </c>
      <c r="E48" s="53">
        <v>4042.09</v>
      </c>
      <c r="H48" s="26"/>
    </row>
    <row r="49" spans="1:8">
      <c r="A49" s="32">
        <v>44790</v>
      </c>
      <c r="B49" s="108">
        <v>44790.670925925922</v>
      </c>
      <c r="C49" s="111">
        <v>498</v>
      </c>
      <c r="D49" s="113">
        <v>4.07</v>
      </c>
      <c r="E49" s="69">
        <v>2026.8600000000001</v>
      </c>
      <c r="H49" s="26"/>
    </row>
    <row r="50" spans="1:8">
      <c r="A50" s="32">
        <v>44790</v>
      </c>
      <c r="B50" s="108">
        <v>44790.670925925922</v>
      </c>
      <c r="C50" s="111">
        <v>784</v>
      </c>
      <c r="D50" s="113">
        <v>4.07</v>
      </c>
      <c r="E50" s="69">
        <v>3190.88</v>
      </c>
      <c r="H50" s="26"/>
    </row>
    <row r="51" spans="1:8">
      <c r="A51" s="32">
        <v>44790</v>
      </c>
      <c r="B51" s="108">
        <v>44790.65415509259</v>
      </c>
      <c r="C51" s="111">
        <v>444</v>
      </c>
      <c r="D51" s="113">
        <v>4.07</v>
      </c>
      <c r="E51" s="69">
        <v>1807.0800000000002</v>
      </c>
      <c r="H51" s="26"/>
    </row>
    <row r="52" spans="1:8">
      <c r="A52" s="32">
        <v>44790</v>
      </c>
      <c r="B52" s="108">
        <v>44790.550312500003</v>
      </c>
      <c r="C52" s="111">
        <v>389</v>
      </c>
      <c r="D52" s="113">
        <v>3.97</v>
      </c>
      <c r="E52" s="69">
        <v>1544.3300000000002</v>
      </c>
      <c r="H52" s="26"/>
    </row>
    <row r="53" spans="1:8">
      <c r="A53" s="32">
        <v>44790</v>
      </c>
      <c r="B53" s="108">
        <v>44790.549803240741</v>
      </c>
      <c r="C53" s="111">
        <v>12</v>
      </c>
      <c r="D53" s="113">
        <v>4</v>
      </c>
      <c r="E53" s="69">
        <v>48</v>
      </c>
      <c r="H53" s="26"/>
    </row>
    <row r="54" spans="1:8">
      <c r="A54" s="32">
        <v>44790</v>
      </c>
      <c r="B54" s="108">
        <v>44790.549803240741</v>
      </c>
      <c r="C54" s="111">
        <v>1780</v>
      </c>
      <c r="D54" s="113">
        <v>4</v>
      </c>
      <c r="E54" s="69">
        <v>7120</v>
      </c>
      <c r="H54" s="26"/>
    </row>
    <row r="55" spans="1:8">
      <c r="A55" s="32">
        <v>44790</v>
      </c>
      <c r="B55" s="108">
        <v>44790.530405092592</v>
      </c>
      <c r="C55" s="111">
        <v>415</v>
      </c>
      <c r="D55" s="113">
        <v>3.98</v>
      </c>
      <c r="E55" s="69">
        <v>1651.7</v>
      </c>
      <c r="H55" s="26"/>
    </row>
    <row r="56" spans="1:8">
      <c r="A56" s="32">
        <v>44790</v>
      </c>
      <c r="B56" s="108">
        <v>44790.530405092592</v>
      </c>
      <c r="C56" s="111">
        <v>311</v>
      </c>
      <c r="D56" s="113">
        <v>3.98</v>
      </c>
      <c r="E56" s="69">
        <v>1237.78</v>
      </c>
      <c r="H56" s="26"/>
    </row>
    <row r="57" spans="1:8">
      <c r="A57" s="32">
        <v>44790</v>
      </c>
      <c r="B57" s="108">
        <v>44790.530405092592</v>
      </c>
      <c r="C57" s="111">
        <v>66</v>
      </c>
      <c r="D57" s="113">
        <v>3.98</v>
      </c>
      <c r="E57" s="69">
        <v>262.68</v>
      </c>
      <c r="H57" s="26"/>
    </row>
    <row r="58" spans="1:8">
      <c r="A58" s="32">
        <v>44790</v>
      </c>
      <c r="B58" s="108">
        <v>44790.487025462964</v>
      </c>
      <c r="C58" s="111">
        <v>119</v>
      </c>
      <c r="D58" s="113">
        <v>4</v>
      </c>
      <c r="E58" s="69">
        <v>476</v>
      </c>
      <c r="H58" s="26"/>
    </row>
    <row r="59" spans="1:8">
      <c r="A59" s="32">
        <v>44790</v>
      </c>
      <c r="B59" s="108">
        <v>44790.487025462964</v>
      </c>
      <c r="C59" s="111">
        <v>1035</v>
      </c>
      <c r="D59" s="113">
        <v>4</v>
      </c>
      <c r="E59" s="69">
        <v>4140</v>
      </c>
      <c r="H59" s="26"/>
    </row>
    <row r="60" spans="1:8">
      <c r="A60" s="32">
        <v>44790</v>
      </c>
      <c r="B60" s="108">
        <v>44790.487025462964</v>
      </c>
      <c r="C60" s="111">
        <v>346</v>
      </c>
      <c r="D60" s="113">
        <v>4</v>
      </c>
      <c r="E60" s="69">
        <v>1384</v>
      </c>
      <c r="H60" s="26"/>
    </row>
    <row r="61" spans="1:8">
      <c r="A61" s="32">
        <v>44790</v>
      </c>
      <c r="B61" s="108">
        <v>44790.484039351853</v>
      </c>
      <c r="C61" s="111">
        <v>419</v>
      </c>
      <c r="D61" s="113">
        <v>4</v>
      </c>
      <c r="E61" s="69">
        <v>1676</v>
      </c>
      <c r="H61" s="26"/>
    </row>
    <row r="62" spans="1:8">
      <c r="A62" s="32">
        <v>44790</v>
      </c>
      <c r="B62" s="108">
        <v>44790.484039351853</v>
      </c>
      <c r="C62" s="111">
        <v>32</v>
      </c>
      <c r="D62" s="113">
        <v>4</v>
      </c>
      <c r="E62" s="69">
        <v>128</v>
      </c>
      <c r="H62" s="26"/>
    </row>
    <row r="63" spans="1:8">
      <c r="A63" s="25">
        <v>44790</v>
      </c>
      <c r="B63" s="107">
        <v>44790.483171296299</v>
      </c>
      <c r="C63" s="112">
        <v>350</v>
      </c>
      <c r="D63" s="114">
        <v>4</v>
      </c>
      <c r="E63" s="53">
        <v>1400</v>
      </c>
      <c r="H63" s="26"/>
    </row>
    <row r="64" spans="1:8">
      <c r="A64" s="32">
        <v>44791</v>
      </c>
      <c r="B64" s="108">
        <v>44791.429398148146</v>
      </c>
      <c r="C64" s="111">
        <v>61</v>
      </c>
      <c r="D64" s="113">
        <v>4.04</v>
      </c>
      <c r="E64" s="69">
        <v>246.44</v>
      </c>
      <c r="H64" s="26"/>
    </row>
    <row r="65" spans="1:8">
      <c r="A65" s="32">
        <v>44791</v>
      </c>
      <c r="B65" s="108">
        <v>44791.478506944448</v>
      </c>
      <c r="C65" s="111">
        <v>2000</v>
      </c>
      <c r="D65" s="113">
        <v>4.0599999999999996</v>
      </c>
      <c r="E65" s="69">
        <v>8119.9999999999991</v>
      </c>
      <c r="H65" s="26"/>
    </row>
    <row r="66" spans="1:8">
      <c r="A66" s="32">
        <v>44791</v>
      </c>
      <c r="B66" s="108">
        <v>44791.510335648149</v>
      </c>
      <c r="C66" s="111">
        <v>42</v>
      </c>
      <c r="D66" s="113">
        <v>4.07</v>
      </c>
      <c r="E66" s="69">
        <v>170.94</v>
      </c>
      <c r="H66" s="26"/>
    </row>
    <row r="67" spans="1:8">
      <c r="A67" s="32">
        <v>44791</v>
      </c>
      <c r="B67" s="108">
        <v>44791.562175925923</v>
      </c>
      <c r="C67" s="111">
        <v>478</v>
      </c>
      <c r="D67" s="113">
        <v>4.13</v>
      </c>
      <c r="E67" s="69">
        <v>1974.1399999999999</v>
      </c>
      <c r="H67" s="26"/>
    </row>
    <row r="68" spans="1:8">
      <c r="A68" s="32">
        <v>44791</v>
      </c>
      <c r="B68" s="108">
        <v>44791.562175925923</v>
      </c>
      <c r="C68" s="111">
        <v>1619</v>
      </c>
      <c r="D68" s="113">
        <v>4.13</v>
      </c>
      <c r="E68" s="69">
        <v>6686.47</v>
      </c>
    </row>
    <row r="69" spans="1:8">
      <c r="A69" s="32">
        <v>44791</v>
      </c>
      <c r="B69" s="108">
        <v>44791.562175925923</v>
      </c>
      <c r="C69" s="111">
        <v>487</v>
      </c>
      <c r="D69" s="113">
        <v>4.13</v>
      </c>
      <c r="E69" s="69">
        <v>2011.31</v>
      </c>
    </row>
    <row r="70" spans="1:8">
      <c r="A70" s="32">
        <v>44791</v>
      </c>
      <c r="B70" s="108">
        <v>44791.589745370373</v>
      </c>
      <c r="C70" s="111">
        <v>575</v>
      </c>
      <c r="D70" s="113">
        <v>4.1399999999999997</v>
      </c>
      <c r="E70" s="69">
        <v>2380.5</v>
      </c>
    </row>
    <row r="71" spans="1:8">
      <c r="A71" s="32">
        <v>44791</v>
      </c>
      <c r="B71" s="108">
        <v>44791.622118055559</v>
      </c>
      <c r="C71" s="111">
        <v>476</v>
      </c>
      <c r="D71" s="113">
        <v>4.13</v>
      </c>
      <c r="E71" s="69">
        <v>1965.8799999999999</v>
      </c>
    </row>
    <row r="72" spans="1:8">
      <c r="A72" s="25">
        <v>44791</v>
      </c>
      <c r="B72" s="107">
        <v>44791.65828703704</v>
      </c>
      <c r="C72" s="112">
        <v>1862</v>
      </c>
      <c r="D72" s="114">
        <v>4.12</v>
      </c>
      <c r="E72" s="53">
        <v>7671.4400000000005</v>
      </c>
    </row>
    <row r="73" spans="1:8">
      <c r="A73" s="32">
        <v>44792</v>
      </c>
      <c r="B73" s="108">
        <v>44792.457118055558</v>
      </c>
      <c r="C73" s="111">
        <v>537</v>
      </c>
      <c r="D73" s="113">
        <v>4.0599999999999996</v>
      </c>
      <c r="E73" s="69">
        <v>2180.2199999999998</v>
      </c>
    </row>
    <row r="74" spans="1:8">
      <c r="A74" s="32">
        <v>44792</v>
      </c>
      <c r="B74" s="108">
        <v>44792.470462962963</v>
      </c>
      <c r="C74" s="111">
        <v>301</v>
      </c>
      <c r="D74" s="113">
        <v>4.05</v>
      </c>
      <c r="E74" s="69">
        <v>1219.05</v>
      </c>
    </row>
    <row r="75" spans="1:8">
      <c r="A75" s="32">
        <v>44792</v>
      </c>
      <c r="B75" s="108">
        <v>44792.470462962963</v>
      </c>
      <c r="C75" s="111">
        <v>593</v>
      </c>
      <c r="D75" s="113">
        <v>4.05</v>
      </c>
      <c r="E75" s="69">
        <v>2401.65</v>
      </c>
    </row>
    <row r="76" spans="1:8">
      <c r="A76" s="32">
        <v>44792</v>
      </c>
      <c r="B76" s="108">
        <v>44792.565266203703</v>
      </c>
      <c r="C76" s="111">
        <v>165</v>
      </c>
      <c r="D76" s="113">
        <v>4.05</v>
      </c>
      <c r="E76" s="69">
        <v>668.25</v>
      </c>
    </row>
    <row r="77" spans="1:8">
      <c r="A77" s="32">
        <v>44792</v>
      </c>
      <c r="B77" s="108">
        <v>44792.565266203703</v>
      </c>
      <c r="C77" s="111">
        <v>313</v>
      </c>
      <c r="D77" s="113">
        <v>4.05</v>
      </c>
      <c r="E77" s="69">
        <v>1267.6499999999999</v>
      </c>
    </row>
    <row r="78" spans="1:8">
      <c r="A78" s="32">
        <v>44792</v>
      </c>
      <c r="B78" s="108">
        <v>44792.565266203703</v>
      </c>
      <c r="C78" s="111">
        <v>163</v>
      </c>
      <c r="D78" s="113">
        <v>4.05</v>
      </c>
      <c r="E78" s="69">
        <v>660.15</v>
      </c>
    </row>
    <row r="79" spans="1:8">
      <c r="A79" s="32">
        <v>44792</v>
      </c>
      <c r="B79" s="108">
        <v>44792.565266203703</v>
      </c>
      <c r="C79" s="111">
        <v>400</v>
      </c>
      <c r="D79" s="113">
        <v>4.05</v>
      </c>
      <c r="E79" s="69">
        <v>1620</v>
      </c>
    </row>
    <row r="80" spans="1:8">
      <c r="A80" s="32">
        <v>44792</v>
      </c>
      <c r="B80" s="108">
        <v>44792.574594907404</v>
      </c>
      <c r="C80" s="111">
        <v>513</v>
      </c>
      <c r="D80" s="113">
        <v>4.05</v>
      </c>
      <c r="E80" s="69">
        <v>2077.65</v>
      </c>
    </row>
    <row r="81" spans="1:5">
      <c r="A81" s="32">
        <v>44792</v>
      </c>
      <c r="B81" s="108">
        <v>44792.574594907404</v>
      </c>
      <c r="C81" s="111">
        <v>83</v>
      </c>
      <c r="D81" s="113">
        <v>4.05</v>
      </c>
      <c r="E81" s="69">
        <v>336.15</v>
      </c>
    </row>
    <row r="82" spans="1:5">
      <c r="A82" s="32">
        <v>44792</v>
      </c>
      <c r="B82" s="108">
        <v>44792.618090277778</v>
      </c>
      <c r="C82" s="111">
        <v>570</v>
      </c>
      <c r="D82" s="113">
        <v>4</v>
      </c>
      <c r="E82" s="69">
        <v>2280</v>
      </c>
    </row>
    <row r="83" spans="1:5">
      <c r="A83" s="32">
        <v>44792</v>
      </c>
      <c r="B83" s="108">
        <v>44792.668692129628</v>
      </c>
      <c r="C83" s="111">
        <v>477</v>
      </c>
      <c r="D83" s="113">
        <v>3.99</v>
      </c>
      <c r="E83" s="69">
        <v>1903.23</v>
      </c>
    </row>
    <row r="84" spans="1:5">
      <c r="A84" s="32">
        <v>44792</v>
      </c>
      <c r="B84" s="108">
        <v>44792.668692129628</v>
      </c>
      <c r="C84" s="111">
        <v>183</v>
      </c>
      <c r="D84" s="113">
        <v>3.99</v>
      </c>
      <c r="E84" s="69">
        <v>730.17000000000007</v>
      </c>
    </row>
    <row r="85" spans="1:5">
      <c r="A85" s="32">
        <v>44792</v>
      </c>
      <c r="B85" s="108">
        <v>44792.67019675926</v>
      </c>
      <c r="C85" s="111">
        <v>136</v>
      </c>
      <c r="D85" s="113">
        <v>3.99</v>
      </c>
      <c r="E85" s="69">
        <v>542.64</v>
      </c>
    </row>
    <row r="86" spans="1:5">
      <c r="A86" s="32">
        <v>44792</v>
      </c>
      <c r="B86" s="108">
        <v>44792.67019675926</v>
      </c>
      <c r="C86" s="111">
        <v>258</v>
      </c>
      <c r="D86" s="113">
        <v>3.99</v>
      </c>
      <c r="E86" s="69">
        <v>1029.42</v>
      </c>
    </row>
    <row r="87" spans="1:5">
      <c r="A87" s="32">
        <v>44792</v>
      </c>
      <c r="B87" s="108">
        <v>44792.682997685188</v>
      </c>
      <c r="C87" s="111">
        <v>2</v>
      </c>
      <c r="D87" s="113">
        <v>3.99</v>
      </c>
      <c r="E87" s="69">
        <v>7.98</v>
      </c>
    </row>
    <row r="88" spans="1:5">
      <c r="A88" s="32">
        <v>44792</v>
      </c>
      <c r="B88" s="108">
        <v>44792.689236111109</v>
      </c>
      <c r="C88" s="111">
        <v>2</v>
      </c>
      <c r="D88" s="113">
        <v>3.99</v>
      </c>
      <c r="E88" s="69">
        <v>7.98</v>
      </c>
    </row>
    <row r="89" spans="1:5">
      <c r="A89" s="32">
        <v>44792</v>
      </c>
      <c r="B89" s="108">
        <v>44792.693692129629</v>
      </c>
      <c r="C89" s="111">
        <v>2</v>
      </c>
      <c r="D89" s="113">
        <v>3.99</v>
      </c>
      <c r="E89" s="69">
        <v>7.98</v>
      </c>
    </row>
    <row r="90" spans="1:5">
      <c r="A90" s="25">
        <v>44792</v>
      </c>
      <c r="B90" s="107">
        <v>44792.695879629631</v>
      </c>
      <c r="C90" s="112">
        <v>2702</v>
      </c>
      <c r="D90" s="114">
        <v>4</v>
      </c>
      <c r="E90" s="53">
        <v>10808</v>
      </c>
    </row>
    <row r="91" spans="1:5">
      <c r="A91" s="74" t="s">
        <v>23</v>
      </c>
      <c r="B91" s="99"/>
      <c r="C91" s="100">
        <f>SUM(C11:C90)</f>
        <v>35650</v>
      </c>
      <c r="D91" s="101"/>
      <c r="E91" s="102">
        <f>SUM(E11:E90)</f>
        <v>143810.17000000004</v>
      </c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5"/>
      <c r="B141" s="20"/>
      <c r="C141" s="8"/>
      <c r="D141" s="40"/>
      <c r="E141" s="33"/>
    </row>
    <row r="142" spans="1:5">
      <c r="A142" s="39"/>
      <c r="B142" s="29"/>
      <c r="C142" s="18"/>
      <c r="D142" s="29"/>
      <c r="E142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585C-4556-4808-91E1-C608CDA64FB7}">
  <sheetPr>
    <tabColor theme="9" tint="0.39997558519241921"/>
  </sheetPr>
  <dimension ref="A6:H171"/>
  <sheetViews>
    <sheetView topLeftCell="A99" workbookViewId="0">
      <selection activeCell="C121" sqref="C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44781</v>
      </c>
      <c r="B11" s="125">
        <v>44781.378784722219</v>
      </c>
      <c r="C11" s="54">
        <v>19</v>
      </c>
      <c r="D11" s="119">
        <v>4.25</v>
      </c>
      <c r="E11" s="119">
        <v>80.75</v>
      </c>
    </row>
    <row r="12" spans="1:5">
      <c r="A12" s="32">
        <v>44781</v>
      </c>
      <c r="B12" s="125">
        <v>44781.412372685183</v>
      </c>
      <c r="C12" s="54">
        <v>20</v>
      </c>
      <c r="D12" s="119">
        <v>4.2300000000000004</v>
      </c>
      <c r="E12" s="119">
        <v>84.600000000000009</v>
      </c>
    </row>
    <row r="13" spans="1:5">
      <c r="A13" s="32">
        <v>44781</v>
      </c>
      <c r="B13" s="125">
        <v>44781.438310185185</v>
      </c>
      <c r="C13" s="54">
        <v>308</v>
      </c>
      <c r="D13" s="119">
        <v>4.25</v>
      </c>
      <c r="E13" s="119">
        <v>1309</v>
      </c>
    </row>
    <row r="14" spans="1:5">
      <c r="A14" s="32">
        <v>44781</v>
      </c>
      <c r="B14" s="125">
        <v>44781.438900462963</v>
      </c>
      <c r="C14" s="54">
        <v>9</v>
      </c>
      <c r="D14" s="119">
        <v>4.25</v>
      </c>
      <c r="E14" s="119">
        <v>38.25</v>
      </c>
    </row>
    <row r="15" spans="1:5">
      <c r="A15" s="32">
        <v>44781</v>
      </c>
      <c r="B15" s="125">
        <v>44781.464525462965</v>
      </c>
      <c r="C15" s="54">
        <v>186</v>
      </c>
      <c r="D15" s="119">
        <v>4.25</v>
      </c>
      <c r="E15" s="119">
        <v>790.5</v>
      </c>
    </row>
    <row r="16" spans="1:5">
      <c r="A16" s="32">
        <v>44781</v>
      </c>
      <c r="B16" s="125">
        <v>44781.464525462965</v>
      </c>
      <c r="C16" s="54">
        <v>1062</v>
      </c>
      <c r="D16" s="119">
        <v>4.25</v>
      </c>
      <c r="E16" s="119">
        <v>4513.5</v>
      </c>
    </row>
    <row r="17" spans="1:5">
      <c r="A17" s="32">
        <v>44781</v>
      </c>
      <c r="B17" s="125">
        <v>44781.512858796297</v>
      </c>
      <c r="C17" s="54">
        <v>399</v>
      </c>
      <c r="D17" s="119">
        <v>4.25</v>
      </c>
      <c r="E17" s="119">
        <v>1695.75</v>
      </c>
    </row>
    <row r="18" spans="1:5">
      <c r="A18" s="32">
        <v>44781</v>
      </c>
      <c r="B18" s="125">
        <v>44781.54210648148</v>
      </c>
      <c r="C18" s="54">
        <v>167</v>
      </c>
      <c r="D18" s="119">
        <v>4.25</v>
      </c>
      <c r="E18" s="119">
        <v>709.75</v>
      </c>
    </row>
    <row r="19" spans="1:5">
      <c r="A19" s="32">
        <v>44781</v>
      </c>
      <c r="B19" s="125">
        <v>44781.54210648148</v>
      </c>
      <c r="C19" s="54">
        <v>400</v>
      </c>
      <c r="D19" s="119">
        <v>4.25</v>
      </c>
      <c r="E19" s="119">
        <v>1700</v>
      </c>
    </row>
    <row r="20" spans="1:5">
      <c r="A20" s="32">
        <v>44781</v>
      </c>
      <c r="B20" s="125">
        <v>44781.58520833333</v>
      </c>
      <c r="C20" s="54">
        <v>525</v>
      </c>
      <c r="D20" s="119">
        <v>4.26</v>
      </c>
      <c r="E20" s="119">
        <v>2236.5</v>
      </c>
    </row>
    <row r="21" spans="1:5">
      <c r="A21" s="32">
        <v>44781</v>
      </c>
      <c r="B21" s="125">
        <v>44781.621932870374</v>
      </c>
      <c r="C21" s="54">
        <v>12</v>
      </c>
      <c r="D21" s="119">
        <v>4.26</v>
      </c>
      <c r="E21" s="119">
        <v>51.12</v>
      </c>
    </row>
    <row r="22" spans="1:5">
      <c r="A22" s="32">
        <v>44781</v>
      </c>
      <c r="B22" s="125">
        <v>44781.621932870374</v>
      </c>
      <c r="C22" s="54">
        <v>456</v>
      </c>
      <c r="D22" s="119">
        <v>4.26</v>
      </c>
      <c r="E22" s="119">
        <v>1942.56</v>
      </c>
    </row>
    <row r="23" spans="1:5">
      <c r="A23" s="32">
        <v>44781</v>
      </c>
      <c r="B23" s="125">
        <v>44781.621932870374</v>
      </c>
      <c r="C23" s="54">
        <v>169</v>
      </c>
      <c r="D23" s="119">
        <v>4.26</v>
      </c>
      <c r="E23" s="119">
        <v>719.93999999999994</v>
      </c>
    </row>
    <row r="24" spans="1:5">
      <c r="A24" s="32">
        <v>44781</v>
      </c>
      <c r="B24" s="125">
        <v>44781.656944444447</v>
      </c>
      <c r="C24" s="54">
        <v>231</v>
      </c>
      <c r="D24" s="119">
        <v>4.26</v>
      </c>
      <c r="E24" s="119">
        <v>984.06</v>
      </c>
    </row>
    <row r="25" spans="1:5">
      <c r="A25" s="32">
        <v>44781</v>
      </c>
      <c r="B25" s="125">
        <v>44781.656944444447</v>
      </c>
      <c r="C25" s="54">
        <v>307</v>
      </c>
      <c r="D25" s="119">
        <v>4.26</v>
      </c>
      <c r="E25" s="119">
        <v>1307.82</v>
      </c>
    </row>
    <row r="26" spans="1:5">
      <c r="A26" s="32">
        <v>44781</v>
      </c>
      <c r="B26" s="125">
        <v>44781.681319444448</v>
      </c>
      <c r="C26" s="54">
        <v>531</v>
      </c>
      <c r="D26" s="119">
        <v>4.26</v>
      </c>
      <c r="E26" s="119">
        <v>2262.06</v>
      </c>
    </row>
    <row r="27" spans="1:5">
      <c r="A27" s="32">
        <v>44781</v>
      </c>
      <c r="B27" s="125">
        <v>44781.706099537034</v>
      </c>
      <c r="C27" s="54">
        <v>30</v>
      </c>
      <c r="D27" s="119">
        <v>4.26</v>
      </c>
      <c r="E27" s="119">
        <v>127.8</v>
      </c>
    </row>
    <row r="28" spans="1:5">
      <c r="A28" s="32">
        <v>44781</v>
      </c>
      <c r="B28" s="125">
        <v>44781.706099537034</v>
      </c>
      <c r="C28" s="54">
        <v>388</v>
      </c>
      <c r="D28" s="119">
        <v>4.26</v>
      </c>
      <c r="E28" s="119">
        <v>1652.8799999999999</v>
      </c>
    </row>
    <row r="29" spans="1:5">
      <c r="A29" s="32">
        <v>44781</v>
      </c>
      <c r="B29" s="125">
        <v>44781.706099537034</v>
      </c>
      <c r="C29" s="54">
        <v>375</v>
      </c>
      <c r="D29" s="119">
        <v>4.26</v>
      </c>
      <c r="E29" s="119">
        <v>1597.5</v>
      </c>
    </row>
    <row r="30" spans="1:5">
      <c r="A30" s="25">
        <v>44781</v>
      </c>
      <c r="B30" s="124">
        <v>44781.713842592595</v>
      </c>
      <c r="C30" s="9">
        <v>206</v>
      </c>
      <c r="D30" s="110">
        <v>4.2699999999999996</v>
      </c>
      <c r="E30" s="110">
        <v>879.61999999999989</v>
      </c>
    </row>
    <row r="31" spans="1:5">
      <c r="A31" s="32">
        <v>44782</v>
      </c>
      <c r="B31" s="108">
        <v>44782.379942129628</v>
      </c>
      <c r="C31" s="54">
        <v>361</v>
      </c>
      <c r="D31" s="119">
        <v>4.26</v>
      </c>
      <c r="E31" s="119">
        <v>1537.86</v>
      </c>
    </row>
    <row r="32" spans="1:5">
      <c r="A32" s="32">
        <v>44782</v>
      </c>
      <c r="B32" s="108">
        <v>44782.409803240742</v>
      </c>
      <c r="C32" s="54">
        <v>309</v>
      </c>
      <c r="D32" s="119">
        <v>4.26</v>
      </c>
      <c r="E32" s="119">
        <v>1316.34</v>
      </c>
    </row>
    <row r="33" spans="1:8">
      <c r="A33" s="32">
        <v>44782</v>
      </c>
      <c r="B33" s="108">
        <v>44782.409803240742</v>
      </c>
      <c r="C33" s="111">
        <v>91</v>
      </c>
      <c r="D33" s="113">
        <v>4.26</v>
      </c>
      <c r="E33" s="69">
        <v>387.65999999999997</v>
      </c>
    </row>
    <row r="34" spans="1:8">
      <c r="A34" s="32">
        <v>44782</v>
      </c>
      <c r="B34" s="108">
        <v>44782.409803240742</v>
      </c>
      <c r="C34" s="111">
        <v>280</v>
      </c>
      <c r="D34" s="113">
        <v>4.26</v>
      </c>
      <c r="E34" s="69">
        <v>1192.8</v>
      </c>
    </row>
    <row r="35" spans="1:8">
      <c r="A35" s="32">
        <v>44782</v>
      </c>
      <c r="B35" s="108">
        <v>44782.582789351851</v>
      </c>
      <c r="C35" s="111">
        <v>373</v>
      </c>
      <c r="D35" s="113">
        <v>4.2300000000000004</v>
      </c>
      <c r="E35" s="69">
        <v>1577.7900000000002</v>
      </c>
    </row>
    <row r="36" spans="1:8">
      <c r="A36" s="32">
        <v>44782</v>
      </c>
      <c r="B36" s="108">
        <v>44782.582789351851</v>
      </c>
      <c r="C36" s="111">
        <v>31</v>
      </c>
      <c r="D36" s="113">
        <v>4.2300000000000004</v>
      </c>
      <c r="E36" s="69">
        <v>131.13000000000002</v>
      </c>
    </row>
    <row r="37" spans="1:8">
      <c r="A37" s="32">
        <v>44782</v>
      </c>
      <c r="B37" s="108">
        <v>44782.606412037036</v>
      </c>
      <c r="C37" s="111">
        <v>470</v>
      </c>
      <c r="D37" s="113">
        <v>4.22</v>
      </c>
      <c r="E37" s="69">
        <v>1983.3999999999999</v>
      </c>
    </row>
    <row r="38" spans="1:8">
      <c r="A38" s="32">
        <v>44782</v>
      </c>
      <c r="B38" s="108">
        <v>44782.606423611112</v>
      </c>
      <c r="C38" s="111">
        <v>397</v>
      </c>
      <c r="D38" s="113">
        <v>4.22</v>
      </c>
      <c r="E38" s="69">
        <v>1675.34</v>
      </c>
    </row>
    <row r="39" spans="1:8">
      <c r="A39" s="32">
        <v>44782</v>
      </c>
      <c r="B39" s="108">
        <v>44782.606435185182</v>
      </c>
      <c r="C39" s="111">
        <v>378</v>
      </c>
      <c r="D39" s="113">
        <v>4.22</v>
      </c>
      <c r="E39" s="69">
        <v>1595.1599999999999</v>
      </c>
    </row>
    <row r="40" spans="1:8">
      <c r="A40" s="32">
        <v>44782</v>
      </c>
      <c r="B40" s="108">
        <v>44782.630046296297</v>
      </c>
      <c r="C40" s="111">
        <v>2</v>
      </c>
      <c r="D40" s="113">
        <v>4.22</v>
      </c>
      <c r="E40" s="69">
        <v>8.44</v>
      </c>
    </row>
    <row r="41" spans="1:8">
      <c r="A41" s="32">
        <v>44782</v>
      </c>
      <c r="B41" s="108">
        <v>44782.703483796293</v>
      </c>
      <c r="C41" s="111">
        <v>12</v>
      </c>
      <c r="D41" s="113">
        <v>4.2300000000000004</v>
      </c>
      <c r="E41" s="69">
        <v>50.760000000000005</v>
      </c>
      <c r="H41" s="26"/>
    </row>
    <row r="42" spans="1:8">
      <c r="A42" s="32">
        <v>44782</v>
      </c>
      <c r="B42" s="108">
        <v>44782.703483796293</v>
      </c>
      <c r="C42" s="111">
        <v>159</v>
      </c>
      <c r="D42" s="113">
        <v>4.2300000000000004</v>
      </c>
      <c r="E42" s="69">
        <v>672.57</v>
      </c>
      <c r="H42" s="26"/>
    </row>
    <row r="43" spans="1:8">
      <c r="A43" s="32">
        <v>44782</v>
      </c>
      <c r="B43" s="108">
        <v>44782.706342592595</v>
      </c>
      <c r="C43" s="111">
        <v>152</v>
      </c>
      <c r="D43" s="113">
        <v>4.2300000000000004</v>
      </c>
      <c r="E43" s="69">
        <v>642.96</v>
      </c>
      <c r="H43" s="26"/>
    </row>
    <row r="44" spans="1:8">
      <c r="A44" s="32">
        <v>44782</v>
      </c>
      <c r="B44" s="108">
        <v>44782.706342592595</v>
      </c>
      <c r="C44" s="111">
        <v>829</v>
      </c>
      <c r="D44" s="113">
        <v>4.2300000000000004</v>
      </c>
      <c r="E44" s="69">
        <v>3506.6700000000005</v>
      </c>
      <c r="H44" s="26"/>
    </row>
    <row r="45" spans="1:8">
      <c r="A45" s="32">
        <v>44782</v>
      </c>
      <c r="B45" s="108">
        <v>44782.706342592595</v>
      </c>
      <c r="C45" s="111">
        <v>392</v>
      </c>
      <c r="D45" s="113">
        <v>4.2300000000000004</v>
      </c>
      <c r="E45" s="69">
        <v>1658.16</v>
      </c>
      <c r="H45" s="26"/>
    </row>
    <row r="46" spans="1:8">
      <c r="A46" s="32">
        <v>44782</v>
      </c>
      <c r="B46" s="108">
        <v>44782.706342592595</v>
      </c>
      <c r="C46" s="111">
        <v>401</v>
      </c>
      <c r="D46" s="113">
        <v>4.2300000000000004</v>
      </c>
      <c r="E46" s="69">
        <v>1696.2300000000002</v>
      </c>
      <c r="H46" s="26"/>
    </row>
    <row r="47" spans="1:8">
      <c r="A47" s="32">
        <v>44782</v>
      </c>
      <c r="B47" s="108">
        <v>44782.706342592595</v>
      </c>
      <c r="C47" s="111">
        <v>396</v>
      </c>
      <c r="D47" s="113">
        <v>4.2300000000000004</v>
      </c>
      <c r="E47" s="69">
        <v>1675.0800000000002</v>
      </c>
      <c r="H47" s="26"/>
    </row>
    <row r="48" spans="1:8">
      <c r="A48" s="32">
        <v>44782</v>
      </c>
      <c r="B48" s="108">
        <v>44782.706354166665</v>
      </c>
      <c r="C48" s="111">
        <v>252</v>
      </c>
      <c r="D48" s="113">
        <v>4.2300000000000004</v>
      </c>
      <c r="E48" s="69">
        <v>1065.96</v>
      </c>
      <c r="H48" s="26"/>
    </row>
    <row r="49" spans="1:8">
      <c r="A49" s="32">
        <v>44782</v>
      </c>
      <c r="B49" s="108">
        <v>44782.706608796296</v>
      </c>
      <c r="C49" s="111">
        <v>150</v>
      </c>
      <c r="D49" s="113">
        <v>4.2300000000000004</v>
      </c>
      <c r="E49" s="69">
        <v>634.50000000000011</v>
      </c>
      <c r="H49" s="26"/>
    </row>
    <row r="50" spans="1:8">
      <c r="A50" s="25">
        <v>44782</v>
      </c>
      <c r="B50" s="107">
        <v>44782.706620370373</v>
      </c>
      <c r="C50" s="112">
        <v>315</v>
      </c>
      <c r="D50" s="114">
        <v>4.2300000000000004</v>
      </c>
      <c r="E50" s="53">
        <v>1332.45</v>
      </c>
      <c r="H50" s="26"/>
    </row>
    <row r="51" spans="1:8">
      <c r="A51" s="32">
        <v>44783</v>
      </c>
      <c r="B51" s="108">
        <v>44783.454502314817</v>
      </c>
      <c r="C51" s="111">
        <v>100</v>
      </c>
      <c r="D51" s="113">
        <v>4.22</v>
      </c>
      <c r="E51" s="69">
        <v>422</v>
      </c>
      <c r="H51" s="26"/>
    </row>
    <row r="52" spans="1:8">
      <c r="A52" s="32">
        <v>44783</v>
      </c>
      <c r="B52" s="108">
        <v>44783.486898148149</v>
      </c>
      <c r="C52" s="111">
        <v>25</v>
      </c>
      <c r="D52" s="113">
        <v>4.22</v>
      </c>
      <c r="E52" s="69">
        <v>105.5</v>
      </c>
      <c r="H52" s="26"/>
    </row>
    <row r="53" spans="1:8">
      <c r="A53" s="32">
        <v>44783</v>
      </c>
      <c r="B53" s="108">
        <v>44783.542719907404</v>
      </c>
      <c r="C53" s="111">
        <v>230</v>
      </c>
      <c r="D53" s="113">
        <v>4.22</v>
      </c>
      <c r="E53" s="69">
        <v>970.59999999999991</v>
      </c>
      <c r="H53" s="26"/>
    </row>
    <row r="54" spans="1:8">
      <c r="A54" s="32">
        <v>44783</v>
      </c>
      <c r="B54" s="108">
        <v>44783.54378472222</v>
      </c>
      <c r="C54" s="111">
        <v>20</v>
      </c>
      <c r="D54" s="113">
        <v>4.22</v>
      </c>
      <c r="E54" s="69">
        <v>84.399999999999991</v>
      </c>
      <c r="H54" s="26"/>
    </row>
    <row r="55" spans="1:8">
      <c r="A55" s="32">
        <v>44783</v>
      </c>
      <c r="B55" s="108">
        <v>44783.546932870369</v>
      </c>
      <c r="C55" s="111">
        <v>33</v>
      </c>
      <c r="D55" s="113">
        <v>4.22</v>
      </c>
      <c r="E55" s="69">
        <v>139.26</v>
      </c>
      <c r="H55" s="26"/>
    </row>
    <row r="56" spans="1:8">
      <c r="A56" s="32">
        <v>44783</v>
      </c>
      <c r="B56" s="108">
        <v>44783.550127314818</v>
      </c>
      <c r="C56" s="111">
        <v>149</v>
      </c>
      <c r="D56" s="113">
        <v>4.21</v>
      </c>
      <c r="E56" s="69">
        <v>627.29</v>
      </c>
      <c r="H56" s="26"/>
    </row>
    <row r="57" spans="1:8">
      <c r="A57" s="32">
        <v>44783</v>
      </c>
      <c r="B57" s="108">
        <v>44783.580787037034</v>
      </c>
      <c r="C57" s="111">
        <v>37</v>
      </c>
      <c r="D57" s="113">
        <v>4.2300000000000004</v>
      </c>
      <c r="E57" s="69">
        <v>156.51000000000002</v>
      </c>
      <c r="H57" s="26"/>
    </row>
    <row r="58" spans="1:8">
      <c r="A58" s="32">
        <v>44783</v>
      </c>
      <c r="B58" s="108">
        <v>44783.580787037034</v>
      </c>
      <c r="C58" s="111">
        <v>496</v>
      </c>
      <c r="D58" s="113">
        <v>4.2300000000000004</v>
      </c>
      <c r="E58" s="69">
        <v>2098.0800000000004</v>
      </c>
      <c r="H58" s="26"/>
    </row>
    <row r="59" spans="1:8">
      <c r="A59" s="32">
        <v>44783</v>
      </c>
      <c r="B59" s="108">
        <v>44783.580787037034</v>
      </c>
      <c r="C59" s="111">
        <v>2</v>
      </c>
      <c r="D59" s="113">
        <v>4.2300000000000004</v>
      </c>
      <c r="E59" s="69">
        <v>8.4600000000000009</v>
      </c>
      <c r="H59" s="26"/>
    </row>
    <row r="60" spans="1:8">
      <c r="A60" s="32">
        <v>44783</v>
      </c>
      <c r="B60" s="108">
        <v>44783.610023148147</v>
      </c>
      <c r="C60" s="111">
        <v>222</v>
      </c>
      <c r="D60" s="113">
        <v>4.2300000000000004</v>
      </c>
      <c r="E60" s="69">
        <v>939.06000000000006</v>
      </c>
      <c r="H60" s="26"/>
    </row>
    <row r="61" spans="1:8">
      <c r="A61" s="32">
        <v>44783</v>
      </c>
      <c r="B61" s="108">
        <v>44783.610023148147</v>
      </c>
      <c r="C61" s="111">
        <v>400</v>
      </c>
      <c r="D61" s="113">
        <v>4.2300000000000004</v>
      </c>
      <c r="E61" s="69">
        <v>1692.0000000000002</v>
      </c>
      <c r="H61" s="26"/>
    </row>
    <row r="62" spans="1:8">
      <c r="A62" s="32">
        <v>44783</v>
      </c>
      <c r="B62" s="108">
        <v>44783.610023148147</v>
      </c>
      <c r="C62" s="111">
        <v>1465</v>
      </c>
      <c r="D62" s="113">
        <v>4.2300000000000004</v>
      </c>
      <c r="E62" s="69">
        <v>6196.9500000000007</v>
      </c>
      <c r="H62" s="26"/>
    </row>
    <row r="63" spans="1:8">
      <c r="A63" s="32">
        <v>44783</v>
      </c>
      <c r="B63" s="108">
        <v>44783.610023148147</v>
      </c>
      <c r="C63" s="111">
        <v>382</v>
      </c>
      <c r="D63" s="113">
        <v>4.2300000000000004</v>
      </c>
      <c r="E63" s="69">
        <v>1615.8600000000001</v>
      </c>
      <c r="H63" s="26"/>
    </row>
    <row r="64" spans="1:8">
      <c r="A64" s="32">
        <v>44783</v>
      </c>
      <c r="B64" s="108">
        <v>44783.610023148147</v>
      </c>
      <c r="C64" s="111">
        <v>370</v>
      </c>
      <c r="D64" s="113">
        <v>4.2300000000000004</v>
      </c>
      <c r="E64" s="69">
        <v>1565.1000000000001</v>
      </c>
      <c r="H64" s="26"/>
    </row>
    <row r="65" spans="1:8">
      <c r="A65" s="32">
        <v>44783</v>
      </c>
      <c r="B65" s="108">
        <v>44783.613541666666</v>
      </c>
      <c r="C65" s="111">
        <v>353</v>
      </c>
      <c r="D65" s="113">
        <v>4.22</v>
      </c>
      <c r="E65" s="69">
        <v>1489.6599999999999</v>
      </c>
      <c r="H65" s="26"/>
    </row>
    <row r="66" spans="1:8">
      <c r="A66" s="32">
        <v>44783</v>
      </c>
      <c r="B66" s="108">
        <v>44783.61515046296</v>
      </c>
      <c r="C66" s="111">
        <v>389</v>
      </c>
      <c r="D66" s="113">
        <v>4.21</v>
      </c>
      <c r="E66" s="69">
        <v>1637.69</v>
      </c>
      <c r="H66" s="26"/>
    </row>
    <row r="67" spans="1:8">
      <c r="A67" s="32">
        <v>44783</v>
      </c>
      <c r="B67" s="108">
        <v>44783.671284722222</v>
      </c>
      <c r="C67" s="111">
        <v>373</v>
      </c>
      <c r="D67" s="113">
        <v>4.2</v>
      </c>
      <c r="E67" s="69">
        <v>1566.6000000000001</v>
      </c>
      <c r="H67" s="26"/>
    </row>
    <row r="68" spans="1:8">
      <c r="A68" s="32">
        <v>44783</v>
      </c>
      <c r="B68" s="108">
        <v>44783.671331018515</v>
      </c>
      <c r="C68" s="111">
        <v>82</v>
      </c>
      <c r="D68" s="113">
        <v>4.1900000000000004</v>
      </c>
      <c r="E68" s="69">
        <v>343.58000000000004</v>
      </c>
    </row>
    <row r="69" spans="1:8">
      <c r="A69" s="32">
        <v>44783</v>
      </c>
      <c r="B69" s="108">
        <v>44783.671331018515</v>
      </c>
      <c r="C69" s="111">
        <v>149</v>
      </c>
      <c r="D69" s="113">
        <v>4.1900000000000004</v>
      </c>
      <c r="E69" s="69">
        <v>624.31000000000006</v>
      </c>
    </row>
    <row r="70" spans="1:8">
      <c r="A70" s="32">
        <v>44783</v>
      </c>
      <c r="B70" s="108">
        <v>44783.692800925928</v>
      </c>
      <c r="C70" s="111">
        <v>2</v>
      </c>
      <c r="D70" s="113">
        <v>4.1500000000000004</v>
      </c>
      <c r="E70" s="69">
        <v>8.3000000000000007</v>
      </c>
    </row>
    <row r="71" spans="1:8">
      <c r="A71" s="32">
        <v>44783</v>
      </c>
      <c r="B71" s="108">
        <v>44783.702581018515</v>
      </c>
      <c r="C71" s="111">
        <v>2</v>
      </c>
      <c r="D71" s="113">
        <v>4.1500000000000004</v>
      </c>
      <c r="E71" s="69">
        <v>8.3000000000000007</v>
      </c>
    </row>
    <row r="72" spans="1:8">
      <c r="A72" s="25">
        <v>44783</v>
      </c>
      <c r="B72" s="107">
        <v>44783.704918981479</v>
      </c>
      <c r="C72" s="112">
        <v>219</v>
      </c>
      <c r="D72" s="114">
        <v>4.18</v>
      </c>
      <c r="E72" s="53">
        <v>915.42</v>
      </c>
    </row>
    <row r="73" spans="1:8">
      <c r="A73" s="32">
        <v>44784</v>
      </c>
      <c r="B73" s="108">
        <v>44784.380474537036</v>
      </c>
      <c r="C73" s="111">
        <v>51</v>
      </c>
      <c r="D73" s="113">
        <v>4.21</v>
      </c>
      <c r="E73" s="69">
        <v>214.71</v>
      </c>
    </row>
    <row r="74" spans="1:8">
      <c r="A74" s="32">
        <v>44784</v>
      </c>
      <c r="B74" s="108">
        <v>44784.380474537036</v>
      </c>
      <c r="C74" s="111">
        <v>500</v>
      </c>
      <c r="D74" s="113">
        <v>4.21</v>
      </c>
      <c r="E74" s="69">
        <v>2105</v>
      </c>
    </row>
    <row r="75" spans="1:8">
      <c r="A75" s="32">
        <v>44784</v>
      </c>
      <c r="B75" s="108">
        <v>44784.412905092591</v>
      </c>
      <c r="C75" s="111">
        <v>403</v>
      </c>
      <c r="D75" s="113">
        <v>4.26</v>
      </c>
      <c r="E75" s="69">
        <v>1716.78</v>
      </c>
    </row>
    <row r="76" spans="1:8">
      <c r="A76" s="32">
        <v>44784</v>
      </c>
      <c r="B76" s="108">
        <v>44784.429247685184</v>
      </c>
      <c r="C76" s="111">
        <v>38</v>
      </c>
      <c r="D76" s="113">
        <v>4.1399999999999997</v>
      </c>
      <c r="E76" s="69">
        <v>157.32</v>
      </c>
    </row>
    <row r="77" spans="1:8">
      <c r="A77" s="32">
        <v>44784</v>
      </c>
      <c r="B77" s="108">
        <v>44784.438020833331</v>
      </c>
      <c r="C77" s="111">
        <v>501</v>
      </c>
      <c r="D77" s="113">
        <v>4.13</v>
      </c>
      <c r="E77" s="69">
        <v>2069.13</v>
      </c>
    </row>
    <row r="78" spans="1:8">
      <c r="A78" s="32">
        <v>44784</v>
      </c>
      <c r="B78" s="108">
        <v>44784.438773148147</v>
      </c>
      <c r="C78" s="111">
        <v>417</v>
      </c>
      <c r="D78" s="113">
        <v>4.13</v>
      </c>
      <c r="E78" s="69">
        <v>1722.21</v>
      </c>
    </row>
    <row r="79" spans="1:8">
      <c r="A79" s="32">
        <v>44784</v>
      </c>
      <c r="B79" s="108">
        <v>44784.438773148147</v>
      </c>
      <c r="C79" s="111">
        <v>398</v>
      </c>
      <c r="D79" s="113">
        <v>4.13</v>
      </c>
      <c r="E79" s="69">
        <v>1643.74</v>
      </c>
    </row>
    <row r="80" spans="1:8">
      <c r="A80" s="32">
        <v>44784</v>
      </c>
      <c r="B80" s="108">
        <v>44784.439849537041</v>
      </c>
      <c r="C80" s="111">
        <v>6</v>
      </c>
      <c r="D80" s="113">
        <v>4.13</v>
      </c>
      <c r="E80" s="69">
        <v>24.78</v>
      </c>
    </row>
    <row r="81" spans="1:5">
      <c r="A81" s="32">
        <v>44784</v>
      </c>
      <c r="B81" s="108">
        <v>44784.440497685187</v>
      </c>
      <c r="C81" s="111">
        <v>428</v>
      </c>
      <c r="D81" s="113">
        <v>4.1100000000000003</v>
      </c>
      <c r="E81" s="69">
        <v>1759.0800000000002</v>
      </c>
    </row>
    <row r="82" spans="1:5">
      <c r="A82" s="32">
        <v>44784</v>
      </c>
      <c r="B82" s="108">
        <v>44784.449560185189</v>
      </c>
      <c r="C82" s="111">
        <v>589</v>
      </c>
      <c r="D82" s="113">
        <v>4.1399999999999997</v>
      </c>
      <c r="E82" s="69">
        <v>2438.46</v>
      </c>
    </row>
    <row r="83" spans="1:5">
      <c r="A83" s="32">
        <v>44784</v>
      </c>
      <c r="B83" s="108">
        <v>44784.639131944445</v>
      </c>
      <c r="C83" s="111">
        <v>153</v>
      </c>
      <c r="D83" s="113">
        <v>4.0599999999999996</v>
      </c>
      <c r="E83" s="69">
        <v>621.17999999999995</v>
      </c>
    </row>
    <row r="84" spans="1:5">
      <c r="A84" s="32">
        <v>44784</v>
      </c>
      <c r="B84" s="108">
        <v>44784.641527777778</v>
      </c>
      <c r="C84" s="111">
        <v>230</v>
      </c>
      <c r="D84" s="113">
        <v>4.05</v>
      </c>
      <c r="E84" s="69">
        <v>931.5</v>
      </c>
    </row>
    <row r="85" spans="1:5">
      <c r="A85" s="32">
        <v>44784</v>
      </c>
      <c r="B85" s="108">
        <v>44784.666979166665</v>
      </c>
      <c r="C85" s="111">
        <v>2</v>
      </c>
      <c r="D85" s="113">
        <v>4.08</v>
      </c>
      <c r="E85" s="69">
        <v>8.16</v>
      </c>
    </row>
    <row r="86" spans="1:5">
      <c r="A86" s="32">
        <v>44784</v>
      </c>
      <c r="B86" s="108">
        <v>44784.666979166665</v>
      </c>
      <c r="C86" s="111">
        <v>215</v>
      </c>
      <c r="D86" s="113">
        <v>4.08</v>
      </c>
      <c r="E86" s="69">
        <v>877.2</v>
      </c>
    </row>
    <row r="87" spans="1:5">
      <c r="A87" s="32">
        <v>44784</v>
      </c>
      <c r="B87" s="108">
        <v>44784.666979166665</v>
      </c>
      <c r="C87" s="111">
        <v>2</v>
      </c>
      <c r="D87" s="113">
        <v>4.08</v>
      </c>
      <c r="E87" s="69">
        <v>8.16</v>
      </c>
    </row>
    <row r="88" spans="1:5">
      <c r="A88" s="32">
        <v>44784</v>
      </c>
      <c r="B88" s="108">
        <v>44784.666979166665</v>
      </c>
      <c r="C88" s="111">
        <v>143</v>
      </c>
      <c r="D88" s="113">
        <v>4.08</v>
      </c>
      <c r="E88" s="69">
        <v>583.44000000000005</v>
      </c>
    </row>
    <row r="89" spans="1:5">
      <c r="A89" s="32">
        <v>44784</v>
      </c>
      <c r="B89" s="108">
        <v>44784.667557870373</v>
      </c>
      <c r="C89" s="111">
        <v>2</v>
      </c>
      <c r="D89" s="113">
        <v>4.08</v>
      </c>
      <c r="E89" s="69">
        <v>8.16</v>
      </c>
    </row>
    <row r="90" spans="1:5">
      <c r="A90" s="32">
        <v>44784</v>
      </c>
      <c r="B90" s="108">
        <v>44784.667557870373</v>
      </c>
      <c r="C90" s="111">
        <v>306</v>
      </c>
      <c r="D90" s="113">
        <v>4.08</v>
      </c>
      <c r="E90" s="69">
        <v>1248.48</v>
      </c>
    </row>
    <row r="91" spans="1:5">
      <c r="A91" s="32">
        <v>44784</v>
      </c>
      <c r="B91" s="108">
        <v>44784.678229166668</v>
      </c>
      <c r="C91" s="111">
        <v>6</v>
      </c>
      <c r="D91" s="113">
        <v>4.08</v>
      </c>
      <c r="E91" s="69">
        <v>24.48</v>
      </c>
    </row>
    <row r="92" spans="1:5">
      <c r="A92" s="32">
        <v>44784</v>
      </c>
      <c r="B92" s="108">
        <v>44784.678229166668</v>
      </c>
      <c r="C92" s="111">
        <v>322</v>
      </c>
      <c r="D92" s="113">
        <v>4.08</v>
      </c>
      <c r="E92" s="69">
        <v>1313.76</v>
      </c>
    </row>
    <row r="93" spans="1:5">
      <c r="A93" s="32">
        <v>44784</v>
      </c>
      <c r="B93" s="108">
        <v>44784.700428240743</v>
      </c>
      <c r="C93" s="111">
        <v>275</v>
      </c>
      <c r="D93" s="113">
        <v>4.0599999999999996</v>
      </c>
      <c r="E93" s="69">
        <v>1116.5</v>
      </c>
    </row>
    <row r="94" spans="1:5">
      <c r="A94" s="25">
        <v>44784</v>
      </c>
      <c r="B94" s="107">
        <v>44784.700439814813</v>
      </c>
      <c r="C94" s="112">
        <v>113</v>
      </c>
      <c r="D94" s="114">
        <v>4.0599999999999996</v>
      </c>
      <c r="E94" s="53">
        <v>458.78</v>
      </c>
    </row>
    <row r="95" spans="1:5">
      <c r="A95" s="32">
        <v>44785</v>
      </c>
      <c r="B95" s="108">
        <v>44785.441932870373</v>
      </c>
      <c r="C95" s="111">
        <v>399</v>
      </c>
      <c r="D95" s="113">
        <v>4.0599999999999996</v>
      </c>
      <c r="E95" s="69">
        <v>1619.9399999999998</v>
      </c>
    </row>
    <row r="96" spans="1:5">
      <c r="A96" s="32">
        <v>44785</v>
      </c>
      <c r="B96" s="108">
        <v>44785.441967592589</v>
      </c>
      <c r="C96" s="111">
        <v>119</v>
      </c>
      <c r="D96" s="113">
        <v>4.04</v>
      </c>
      <c r="E96" s="69">
        <v>480.76</v>
      </c>
    </row>
    <row r="97" spans="1:5">
      <c r="A97" s="32">
        <v>44785</v>
      </c>
      <c r="B97" s="108">
        <v>44785.484131944446</v>
      </c>
      <c r="C97" s="111">
        <v>450</v>
      </c>
      <c r="D97" s="113">
        <v>4.09</v>
      </c>
      <c r="E97" s="69">
        <v>1840.5</v>
      </c>
    </row>
    <row r="98" spans="1:5">
      <c r="A98" s="32">
        <v>44785</v>
      </c>
      <c r="B98" s="108">
        <v>44785.484143518515</v>
      </c>
      <c r="C98" s="111">
        <v>141</v>
      </c>
      <c r="D98" s="113">
        <v>4.09</v>
      </c>
      <c r="E98" s="69">
        <v>576.68999999999994</v>
      </c>
    </row>
    <row r="99" spans="1:5">
      <c r="A99" s="32">
        <v>44785</v>
      </c>
      <c r="B99" s="108">
        <v>44785.484143518515</v>
      </c>
      <c r="C99" s="111">
        <v>129</v>
      </c>
      <c r="D99" s="113">
        <v>4.09</v>
      </c>
      <c r="E99" s="69">
        <v>527.61</v>
      </c>
    </row>
    <row r="100" spans="1:5">
      <c r="A100" s="32">
        <v>44785</v>
      </c>
      <c r="B100" s="108">
        <v>44785.484189814815</v>
      </c>
      <c r="C100" s="111">
        <v>400</v>
      </c>
      <c r="D100" s="113">
        <v>4.09</v>
      </c>
      <c r="E100" s="69">
        <v>1636</v>
      </c>
    </row>
    <row r="101" spans="1:5">
      <c r="A101" s="32">
        <v>44785</v>
      </c>
      <c r="B101" s="108">
        <v>44785.484189814815</v>
      </c>
      <c r="C101" s="111">
        <v>418</v>
      </c>
      <c r="D101" s="113">
        <v>4.09</v>
      </c>
      <c r="E101" s="69">
        <v>1709.62</v>
      </c>
    </row>
    <row r="102" spans="1:5">
      <c r="A102" s="32">
        <v>44785</v>
      </c>
      <c r="B102" s="108">
        <v>44785.484189814815</v>
      </c>
      <c r="C102" s="111">
        <v>85</v>
      </c>
      <c r="D102" s="113">
        <v>4.09</v>
      </c>
      <c r="E102" s="69">
        <v>347.65</v>
      </c>
    </row>
    <row r="103" spans="1:5">
      <c r="A103" s="32">
        <v>44785</v>
      </c>
      <c r="B103" s="108">
        <v>44785.484189814815</v>
      </c>
      <c r="C103" s="111">
        <v>362</v>
      </c>
      <c r="D103" s="113">
        <v>4.09</v>
      </c>
      <c r="E103" s="69">
        <v>1480.58</v>
      </c>
    </row>
    <row r="104" spans="1:5">
      <c r="A104" s="32">
        <v>44785</v>
      </c>
      <c r="B104" s="108">
        <v>44785.484189814815</v>
      </c>
      <c r="C104" s="111">
        <v>415</v>
      </c>
      <c r="D104" s="113">
        <v>4.09</v>
      </c>
      <c r="E104" s="69">
        <v>1697.35</v>
      </c>
    </row>
    <row r="105" spans="1:5">
      <c r="A105" s="32">
        <v>44785</v>
      </c>
      <c r="B105" s="108">
        <v>44785.484201388892</v>
      </c>
      <c r="C105" s="111">
        <v>60</v>
      </c>
      <c r="D105" s="113">
        <v>4.05</v>
      </c>
      <c r="E105" s="69">
        <v>243</v>
      </c>
    </row>
    <row r="106" spans="1:5">
      <c r="A106" s="32">
        <v>44785</v>
      </c>
      <c r="B106" s="108">
        <v>44785.484201388892</v>
      </c>
      <c r="C106" s="111">
        <v>400</v>
      </c>
      <c r="D106" s="113">
        <v>4.09</v>
      </c>
      <c r="E106" s="69">
        <v>1636</v>
      </c>
    </row>
    <row r="107" spans="1:5">
      <c r="A107" s="32">
        <v>44785</v>
      </c>
      <c r="B107" s="108">
        <v>44785.484201388892</v>
      </c>
      <c r="C107" s="111">
        <v>400</v>
      </c>
      <c r="D107" s="113">
        <v>4.09</v>
      </c>
      <c r="E107" s="69">
        <v>1636</v>
      </c>
    </row>
    <row r="108" spans="1:5">
      <c r="A108" s="32">
        <v>44785</v>
      </c>
      <c r="B108" s="108">
        <v>44785.486192129632</v>
      </c>
      <c r="C108" s="111">
        <v>330</v>
      </c>
      <c r="D108" s="113">
        <v>4.0599999999999996</v>
      </c>
      <c r="E108" s="69">
        <v>1339.8</v>
      </c>
    </row>
    <row r="109" spans="1:5">
      <c r="A109" s="32">
        <v>44785</v>
      </c>
      <c r="B109" s="108">
        <v>44785.495682870373</v>
      </c>
      <c r="C109" s="111">
        <v>43</v>
      </c>
      <c r="D109" s="113">
        <v>4.0599999999999996</v>
      </c>
      <c r="E109" s="69">
        <v>174.57999999999998</v>
      </c>
    </row>
    <row r="110" spans="1:5">
      <c r="A110" s="32">
        <v>44785</v>
      </c>
      <c r="B110" s="108">
        <v>44785.49658564815</v>
      </c>
      <c r="C110" s="111">
        <v>381</v>
      </c>
      <c r="D110" s="113">
        <v>4.03</v>
      </c>
      <c r="E110" s="69">
        <v>1535.43</v>
      </c>
    </row>
    <row r="111" spans="1:5">
      <c r="A111" s="32">
        <v>44785</v>
      </c>
      <c r="B111" s="108">
        <v>44785.595891203702</v>
      </c>
      <c r="C111" s="111">
        <v>375</v>
      </c>
      <c r="D111" s="113">
        <v>4.05</v>
      </c>
      <c r="E111" s="69">
        <v>1518.75</v>
      </c>
    </row>
    <row r="112" spans="1:5">
      <c r="A112" s="32">
        <v>44785</v>
      </c>
      <c r="B112" s="108">
        <v>44785.595914351848</v>
      </c>
      <c r="C112" s="111">
        <v>382</v>
      </c>
      <c r="D112" s="113">
        <v>4.04</v>
      </c>
      <c r="E112" s="69">
        <v>1543.28</v>
      </c>
    </row>
    <row r="113" spans="1:5">
      <c r="A113" s="32">
        <v>44785</v>
      </c>
      <c r="B113" s="108">
        <v>44785.601597222223</v>
      </c>
      <c r="C113" s="111">
        <v>250</v>
      </c>
      <c r="D113" s="113">
        <v>4.03</v>
      </c>
      <c r="E113" s="69">
        <v>1007.5000000000001</v>
      </c>
    </row>
    <row r="114" spans="1:5">
      <c r="A114" s="32">
        <v>44785</v>
      </c>
      <c r="B114" s="108">
        <v>44785.636006944442</v>
      </c>
      <c r="C114" s="111">
        <v>360</v>
      </c>
      <c r="D114" s="113">
        <v>4.0199999999999996</v>
      </c>
      <c r="E114" s="69">
        <v>1447.1999999999998</v>
      </c>
    </row>
    <row r="115" spans="1:5">
      <c r="A115" s="32">
        <v>44785</v>
      </c>
      <c r="B115" s="108">
        <v>44785.665092592593</v>
      </c>
      <c r="C115" s="111">
        <v>337</v>
      </c>
      <c r="D115" s="113">
        <v>4</v>
      </c>
      <c r="E115" s="69">
        <v>1348</v>
      </c>
    </row>
    <row r="116" spans="1:5">
      <c r="A116" s="32">
        <v>44785</v>
      </c>
      <c r="B116" s="108">
        <v>44785.66542824074</v>
      </c>
      <c r="C116" s="111">
        <v>311</v>
      </c>
      <c r="D116" s="113">
        <v>4.0199999999999996</v>
      </c>
      <c r="E116" s="69">
        <v>1250.2199999999998</v>
      </c>
    </row>
    <row r="117" spans="1:5">
      <c r="A117" s="32">
        <v>44785</v>
      </c>
      <c r="B117" s="108">
        <v>44785.66542824074</v>
      </c>
      <c r="C117" s="111">
        <v>151</v>
      </c>
      <c r="D117" s="113">
        <v>4.0199999999999996</v>
      </c>
      <c r="E117" s="69">
        <v>607.02</v>
      </c>
    </row>
    <row r="118" spans="1:5">
      <c r="A118" s="32">
        <v>44785</v>
      </c>
      <c r="B118" s="108">
        <v>44785.676539351851</v>
      </c>
      <c r="C118" s="111">
        <v>296</v>
      </c>
      <c r="D118" s="113">
        <v>4.0199999999999996</v>
      </c>
      <c r="E118" s="69">
        <v>1189.9199999999998</v>
      </c>
    </row>
    <row r="119" spans="1:5">
      <c r="A119" s="25">
        <v>44785</v>
      </c>
      <c r="B119" s="107">
        <v>44785.676539351851</v>
      </c>
      <c r="C119" s="112">
        <v>6</v>
      </c>
      <c r="D119" s="114">
        <v>4.0199999999999996</v>
      </c>
      <c r="E119" s="53">
        <v>24.119999999999997</v>
      </c>
    </row>
    <row r="120" spans="1:5">
      <c r="A120" s="74" t="s">
        <v>23</v>
      </c>
      <c r="B120" s="99"/>
      <c r="C120" s="100">
        <f>SUM(C11:C119)</f>
        <v>29150</v>
      </c>
      <c r="D120" s="101"/>
      <c r="E120" s="102">
        <f>SUM(E11:E119)</f>
        <v>121708.68000000005</v>
      </c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5"/>
      <c r="B170" s="20"/>
      <c r="C170" s="8"/>
      <c r="D170" s="40"/>
      <c r="E170" s="33"/>
    </row>
    <row r="171" spans="1:5">
      <c r="A171" s="39"/>
      <c r="B171" s="29"/>
      <c r="C171" s="18"/>
      <c r="D171" s="29"/>
      <c r="E171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30" workbookViewId="0">
      <selection activeCell="H51" sqref="H5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5">
        <v>44774.469085648147</v>
      </c>
      <c r="C11" s="54">
        <v>53</v>
      </c>
      <c r="D11" s="119">
        <v>4.37</v>
      </c>
      <c r="E11" s="119">
        <v>231.61</v>
      </c>
    </row>
    <row r="12" spans="1:5">
      <c r="A12" s="32">
        <v>44774</v>
      </c>
      <c r="B12" s="125">
        <v>44774.469085648147</v>
      </c>
      <c r="C12" s="54">
        <v>402</v>
      </c>
      <c r="D12" s="119">
        <v>4.37</v>
      </c>
      <c r="E12" s="119">
        <v>1756.74</v>
      </c>
    </row>
    <row r="13" spans="1:5">
      <c r="A13" s="32">
        <v>44774</v>
      </c>
      <c r="B13" s="125">
        <v>44774.469085648147</v>
      </c>
      <c r="C13" s="54">
        <v>45</v>
      </c>
      <c r="D13" s="119">
        <v>4.37</v>
      </c>
      <c r="E13" s="119">
        <v>196.65</v>
      </c>
    </row>
    <row r="14" spans="1:5">
      <c r="A14" s="32">
        <v>44774</v>
      </c>
      <c r="B14" s="125">
        <v>44774.497881944444</v>
      </c>
      <c r="C14" s="54">
        <v>300</v>
      </c>
      <c r="D14" s="119">
        <v>4.4000000000000004</v>
      </c>
      <c r="E14" s="119">
        <v>1320</v>
      </c>
    </row>
    <row r="15" spans="1:5">
      <c r="A15" s="32">
        <v>44774</v>
      </c>
      <c r="B15" s="125">
        <v>44774.514490740738</v>
      </c>
      <c r="C15" s="54">
        <v>200</v>
      </c>
      <c r="D15" s="119">
        <v>4.4000000000000004</v>
      </c>
      <c r="E15" s="119">
        <v>880.00000000000011</v>
      </c>
    </row>
    <row r="16" spans="1:5">
      <c r="A16" s="32">
        <v>44774</v>
      </c>
      <c r="B16" s="125">
        <v>44774.656446759262</v>
      </c>
      <c r="C16" s="54">
        <v>300</v>
      </c>
      <c r="D16" s="119">
        <v>4.4000000000000004</v>
      </c>
      <c r="E16" s="119">
        <v>1320</v>
      </c>
    </row>
    <row r="17" spans="1:5">
      <c r="A17" s="32">
        <v>44774</v>
      </c>
      <c r="B17" s="125">
        <v>44774.656446759262</v>
      </c>
      <c r="C17" s="54">
        <v>200</v>
      </c>
      <c r="D17" s="119">
        <v>4.4000000000000004</v>
      </c>
      <c r="E17" s="119">
        <v>880.00000000000011</v>
      </c>
    </row>
    <row r="18" spans="1:5">
      <c r="A18" s="32">
        <v>44774</v>
      </c>
      <c r="B18" s="125">
        <v>44774.662604166668</v>
      </c>
      <c r="C18" s="54">
        <v>300</v>
      </c>
      <c r="D18" s="119">
        <v>4.4000000000000004</v>
      </c>
      <c r="E18" s="119">
        <v>1320</v>
      </c>
    </row>
    <row r="19" spans="1:5">
      <c r="A19" s="32">
        <v>44774</v>
      </c>
      <c r="B19" s="125">
        <v>44774.662604166668</v>
      </c>
      <c r="C19" s="54">
        <v>200</v>
      </c>
      <c r="D19" s="119">
        <v>4.4000000000000004</v>
      </c>
      <c r="E19" s="119">
        <v>880.00000000000011</v>
      </c>
    </row>
    <row r="20" spans="1:5">
      <c r="A20" s="32">
        <v>44774</v>
      </c>
      <c r="B20" s="125">
        <v>44774.697754629633</v>
      </c>
      <c r="C20" s="54">
        <v>400</v>
      </c>
      <c r="D20" s="119">
        <v>4.3899999999999997</v>
      </c>
      <c r="E20" s="119">
        <v>1755.9999999999998</v>
      </c>
    </row>
    <row r="21" spans="1:5">
      <c r="A21" s="32">
        <v>44774</v>
      </c>
      <c r="B21" s="125">
        <v>44774.69972222222</v>
      </c>
      <c r="C21" s="54">
        <v>400</v>
      </c>
      <c r="D21" s="119">
        <v>4.3899999999999997</v>
      </c>
      <c r="E21" s="119">
        <v>1755.9999999999998</v>
      </c>
    </row>
    <row r="22" spans="1:5">
      <c r="A22" s="32">
        <v>44774</v>
      </c>
      <c r="B22" s="125">
        <v>44774.711053240739</v>
      </c>
      <c r="C22" s="54">
        <v>188</v>
      </c>
      <c r="D22" s="119">
        <v>4.4000000000000004</v>
      </c>
      <c r="E22" s="119">
        <v>827.2</v>
      </c>
    </row>
    <row r="23" spans="1:5">
      <c r="A23" s="32">
        <v>44774</v>
      </c>
      <c r="B23" s="125">
        <v>44774.711053240739</v>
      </c>
      <c r="C23" s="54">
        <v>134</v>
      </c>
      <c r="D23" s="119">
        <v>4.4000000000000004</v>
      </c>
      <c r="E23" s="119">
        <v>589.6</v>
      </c>
    </row>
    <row r="24" spans="1:5">
      <c r="A24" s="32">
        <v>44774</v>
      </c>
      <c r="B24" s="125">
        <v>44774.711053240739</v>
      </c>
      <c r="C24" s="54">
        <v>878</v>
      </c>
      <c r="D24" s="119">
        <v>4.4000000000000004</v>
      </c>
      <c r="E24" s="119">
        <v>3863.2000000000003</v>
      </c>
    </row>
    <row r="25" spans="1:5">
      <c r="A25" s="32">
        <v>44774</v>
      </c>
      <c r="B25" s="125">
        <v>44774.71638888889</v>
      </c>
      <c r="C25" s="54">
        <v>385</v>
      </c>
      <c r="D25" s="119">
        <v>4.4000000000000004</v>
      </c>
      <c r="E25" s="119">
        <v>1694.0000000000002</v>
      </c>
    </row>
    <row r="26" spans="1:5">
      <c r="A26" s="32">
        <v>44774</v>
      </c>
      <c r="B26" s="125">
        <v>44774.71638888889</v>
      </c>
      <c r="C26" s="54">
        <v>606</v>
      </c>
      <c r="D26" s="119">
        <v>4.4000000000000004</v>
      </c>
      <c r="E26" s="119">
        <v>2666.4</v>
      </c>
    </row>
    <row r="27" spans="1:5">
      <c r="A27" s="32">
        <v>44774</v>
      </c>
      <c r="B27" s="125">
        <v>44774.71638888889</v>
      </c>
      <c r="C27" s="54">
        <v>9</v>
      </c>
      <c r="D27" s="119">
        <v>4.4000000000000004</v>
      </c>
      <c r="E27" s="119">
        <v>39.6</v>
      </c>
    </row>
    <row r="28" spans="1:5">
      <c r="A28" s="32">
        <v>44774</v>
      </c>
      <c r="B28" s="125">
        <v>44774.720497685186</v>
      </c>
      <c r="C28" s="54">
        <v>800</v>
      </c>
      <c r="D28" s="119">
        <v>4.4000000000000004</v>
      </c>
      <c r="E28" s="119">
        <v>3520.0000000000005</v>
      </c>
    </row>
    <row r="29" spans="1:5">
      <c r="A29" s="32">
        <v>44774</v>
      </c>
      <c r="B29" s="125">
        <v>44774.720497685186</v>
      </c>
      <c r="C29" s="54">
        <v>200</v>
      </c>
      <c r="D29" s="119">
        <v>4.4000000000000004</v>
      </c>
      <c r="E29" s="119">
        <v>880.00000000000011</v>
      </c>
    </row>
    <row r="30" spans="1:5">
      <c r="A30" s="25">
        <v>44774</v>
      </c>
      <c r="B30" s="124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19">
        <v>4.3899999999999997</v>
      </c>
      <c r="E31" s="119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19">
        <v>4.3899999999999997</v>
      </c>
      <c r="E32" s="119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19">
        <v>4.4000000000000004</v>
      </c>
      <c r="E11" s="119">
        <v>1100</v>
      </c>
    </row>
    <row r="12" spans="1:5">
      <c r="A12" s="32">
        <v>44767</v>
      </c>
      <c r="B12" s="108">
        <v>44767.448240740741</v>
      </c>
      <c r="C12" s="54">
        <v>2</v>
      </c>
      <c r="D12" s="119">
        <v>4.4000000000000004</v>
      </c>
      <c r="E12" s="119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19">
        <v>4.4000000000000004</v>
      </c>
      <c r="E13" s="119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19">
        <v>4.4000000000000004</v>
      </c>
      <c r="E14" s="119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19">
        <v>4.4000000000000004</v>
      </c>
      <c r="E15" s="119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19">
        <v>4.4400000000000004</v>
      </c>
      <c r="E16" s="119">
        <v>1110</v>
      </c>
    </row>
    <row r="17" spans="1:5">
      <c r="A17" s="32">
        <v>44767</v>
      </c>
      <c r="B17" s="108">
        <v>44767.673506944448</v>
      </c>
      <c r="C17" s="54">
        <v>246</v>
      </c>
      <c r="D17" s="119">
        <v>4.4000000000000004</v>
      </c>
      <c r="E17" s="119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19">
        <v>4.3499999999999996</v>
      </c>
      <c r="E18" s="119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19">
        <v>4.32</v>
      </c>
      <c r="E19" s="119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19">
        <v>4.3499999999999996</v>
      </c>
      <c r="E20" s="119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19">
        <v>4.34</v>
      </c>
      <c r="E21" s="119">
        <v>325.5</v>
      </c>
    </row>
    <row r="22" spans="1:5">
      <c r="A22" s="32">
        <v>44767</v>
      </c>
      <c r="B22" s="108">
        <v>44767.688356481478</v>
      </c>
      <c r="C22" s="54">
        <v>1</v>
      </c>
      <c r="D22" s="119">
        <v>4.34</v>
      </c>
      <c r="E22" s="119">
        <v>4.34</v>
      </c>
    </row>
    <row r="23" spans="1:5">
      <c r="A23" s="32">
        <v>44767</v>
      </c>
      <c r="B23" s="108">
        <v>44767.708252314813</v>
      </c>
      <c r="C23" s="54">
        <v>1</v>
      </c>
      <c r="D23" s="119">
        <v>4.34</v>
      </c>
      <c r="E23" s="119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19">
        <v>4.4400000000000004</v>
      </c>
      <c r="E25" s="119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19">
        <v>4.4400000000000004</v>
      </c>
      <c r="E26" s="119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19">
        <v>4.42</v>
      </c>
      <c r="E27" s="119">
        <v>2210</v>
      </c>
    </row>
    <row r="28" spans="1:5">
      <c r="A28" s="32">
        <v>44768</v>
      </c>
      <c r="B28" s="108">
        <v>44768.463900462964</v>
      </c>
      <c r="C28" s="54">
        <v>284</v>
      </c>
      <c r="D28" s="119">
        <v>4.4000000000000004</v>
      </c>
      <c r="E28" s="119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19">
        <v>4.4000000000000004</v>
      </c>
      <c r="E29" s="119">
        <v>809.6</v>
      </c>
    </row>
    <row r="30" spans="1:5">
      <c r="A30" s="32">
        <v>44768</v>
      </c>
      <c r="B30" s="108">
        <v>44768.463900462964</v>
      </c>
      <c r="C30" s="54">
        <v>13</v>
      </c>
      <c r="D30" s="119">
        <v>4.4000000000000004</v>
      </c>
      <c r="E30" s="119">
        <v>57.2</v>
      </c>
    </row>
    <row r="31" spans="1:5">
      <c r="A31" s="32">
        <v>44768</v>
      </c>
      <c r="B31" s="108">
        <v>44768.463900462964</v>
      </c>
      <c r="C31" s="54">
        <v>19</v>
      </c>
      <c r="D31" s="119">
        <v>4.4000000000000004</v>
      </c>
      <c r="E31" s="119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19">
        <v>4.37</v>
      </c>
      <c r="E32" s="119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19">
        <v>4.8</v>
      </c>
      <c r="E11" s="119">
        <v>24</v>
      </c>
    </row>
    <row r="12" spans="1:5">
      <c r="A12" s="32">
        <v>44760</v>
      </c>
      <c r="B12" s="108">
        <v>44760.395787037036</v>
      </c>
      <c r="C12" s="54">
        <v>15</v>
      </c>
      <c r="D12" s="119">
        <v>4.8</v>
      </c>
      <c r="E12" s="119">
        <v>72</v>
      </c>
    </row>
    <row r="13" spans="1:5">
      <c r="A13" s="32">
        <v>44760</v>
      </c>
      <c r="B13" s="108">
        <v>44760.395787037036</v>
      </c>
      <c r="C13" s="54">
        <v>8</v>
      </c>
      <c r="D13" s="119">
        <v>4.8</v>
      </c>
      <c r="E13" s="119">
        <v>38.4</v>
      </c>
    </row>
    <row r="14" spans="1:5">
      <c r="A14" s="32">
        <v>44760</v>
      </c>
      <c r="B14" s="108">
        <v>44760.416388888887</v>
      </c>
      <c r="C14" s="54">
        <v>281</v>
      </c>
      <c r="D14" s="119">
        <v>4.8</v>
      </c>
      <c r="E14" s="119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19">
        <v>4.8</v>
      </c>
      <c r="E15" s="119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19">
        <v>4.8</v>
      </c>
      <c r="E16" s="119">
        <v>1545.6</v>
      </c>
    </row>
    <row r="17" spans="1:5">
      <c r="A17" s="32">
        <v>44760</v>
      </c>
      <c r="B17" s="108">
        <v>44760.481296296297</v>
      </c>
      <c r="C17" s="54">
        <v>50</v>
      </c>
      <c r="D17" s="119">
        <v>4.7</v>
      </c>
      <c r="E17" s="119">
        <v>235</v>
      </c>
    </row>
    <row r="18" spans="1:5">
      <c r="A18" s="32">
        <v>44760</v>
      </c>
      <c r="B18" s="108">
        <v>44760.55572916667</v>
      </c>
      <c r="C18" s="54">
        <v>750</v>
      </c>
      <c r="D18" s="119">
        <v>4.76</v>
      </c>
      <c r="E18" s="119">
        <v>3570</v>
      </c>
    </row>
    <row r="19" spans="1:5">
      <c r="A19" s="32">
        <v>44760</v>
      </c>
      <c r="B19" s="108">
        <v>44760.611990740741</v>
      </c>
      <c r="C19" s="54">
        <v>119</v>
      </c>
      <c r="D19" s="119">
        <v>4.78</v>
      </c>
      <c r="E19" s="119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19">
        <v>4.78</v>
      </c>
      <c r="E20" s="119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19">
        <v>4.82</v>
      </c>
      <c r="E21" s="119">
        <v>1928</v>
      </c>
    </row>
    <row r="22" spans="1:5">
      <c r="A22" s="32">
        <v>44760</v>
      </c>
      <c r="B22" s="108">
        <v>44760.691701388889</v>
      </c>
      <c r="C22" s="54">
        <v>261</v>
      </c>
      <c r="D22" s="119">
        <v>4.82</v>
      </c>
      <c r="E22" s="119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19">
        <v>4.82</v>
      </c>
      <c r="E23" s="119">
        <v>482</v>
      </c>
    </row>
    <row r="24" spans="1:5">
      <c r="A24" s="32">
        <v>44760</v>
      </c>
      <c r="B24" s="108">
        <v>44760.705625000002</v>
      </c>
      <c r="C24" s="54">
        <v>735</v>
      </c>
      <c r="D24" s="119">
        <v>4.82</v>
      </c>
      <c r="E24" s="119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0">
        <v>44761</v>
      </c>
      <c r="B26" s="121">
        <v>44761.38076388889</v>
      </c>
      <c r="C26" s="122">
        <v>16</v>
      </c>
      <c r="D26" s="123">
        <v>4.75</v>
      </c>
      <c r="E26" s="123">
        <v>76</v>
      </c>
    </row>
    <row r="27" spans="1:5">
      <c r="A27" s="32">
        <v>44762</v>
      </c>
      <c r="B27" s="108">
        <v>44762.410254629627</v>
      </c>
      <c r="C27" s="54">
        <v>500</v>
      </c>
      <c r="D27" s="119">
        <v>4.6100000000000003</v>
      </c>
      <c r="E27" s="119">
        <v>2305</v>
      </c>
    </row>
    <row r="28" spans="1:5">
      <c r="A28" s="32">
        <v>44762</v>
      </c>
      <c r="B28" s="108">
        <v>44762.410555555558</v>
      </c>
      <c r="C28" s="54">
        <v>250</v>
      </c>
      <c r="D28" s="119">
        <v>4.6100000000000003</v>
      </c>
      <c r="E28" s="119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19">
        <v>4.63</v>
      </c>
      <c r="E29" s="119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19">
        <v>4.63</v>
      </c>
      <c r="E30" s="119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19">
        <v>4.63</v>
      </c>
      <c r="E31" s="119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Overview - Euronext Amsterdam</vt:lpstr>
      <vt:lpstr>Overview - Nasdaq Iceland</vt:lpstr>
      <vt:lpstr>Euronext Ams. 27 Aug.-2 Sep.</vt:lpstr>
      <vt:lpstr>Euronext Ams. 20-26 August</vt:lpstr>
      <vt:lpstr>Euronext Ams. 13-19 August</vt:lpstr>
      <vt:lpstr>Euronext Ams. 6-12 August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2022-09-05T11:04:36Z</dcterms:modified>
</cp:coreProperties>
</file>