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962ACA52-E18B-4E64-B298-6A425F272755}" xr6:coauthVersionLast="47" xr6:coauthVersionMax="47" xr10:uidLastSave="{00000000-0000-0000-0000-000000000000}"/>
  <bookViews>
    <workbookView xWindow="-120" yWindow="-120" windowWidth="19440" windowHeight="15000" tabRatio="688" xr2:uid="{927CDAB1-8791-4CBD-9D69-70C428871F07}"/>
  </bookViews>
  <sheets>
    <sheet name="Overview - Euronext Amsterdam" sheetId="5" r:id="rId1"/>
    <sheet name="Overview - Nasdaq Iceland" sheetId="1" r:id="rId2"/>
    <sheet name="Euronext Ams. 9-15 July" sheetId="16" r:id="rId3"/>
    <sheet name="Euronext Ams. 2-8 July" sheetId="15" r:id="rId4"/>
    <sheet name="Nasdaq Icel. 25 Jun-1 July" sheetId="13" r:id="rId5"/>
    <sheet name="Euronext Ams. 25 Jun-1 July" sheetId="14" r:id="rId6"/>
    <sheet name="Nasdaq Icel. 18-24 Jun" sheetId="11" r:id="rId7"/>
    <sheet name="Euronext Ams. 18-24 Jun" sheetId="12" r:id="rId8"/>
    <sheet name="Nasdaq Icel. 11-17 Jun" sheetId="9" r:id="rId9"/>
    <sheet name="Euronext Ams. 11-17 Jun" sheetId="10" r:id="rId10"/>
    <sheet name="Nasdaq Icel. 8-10 Jun" sheetId="7" r:id="rId11"/>
    <sheet name="Euronext Ams. 8-10 Jun" sheetId="8" r:id="rId12"/>
    <sheet name="Nasdaq Icel. 1-7 Jun" sheetId="3" r:id="rId13"/>
    <sheet name="Euronext Ams. 2-7 Jun" sheetId="6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5" l="1"/>
  <c r="F47" i="5"/>
  <c r="B47" i="5"/>
  <c r="F46" i="5"/>
  <c r="B46" i="5"/>
  <c r="F45" i="5"/>
  <c r="B45" i="5"/>
  <c r="F44" i="5"/>
  <c r="B44" i="5"/>
  <c r="F43" i="5"/>
  <c r="B43" i="5"/>
  <c r="D42" i="5"/>
  <c r="F42" i="5"/>
  <c r="B42" i="5"/>
  <c r="E130" i="16"/>
  <c r="C130" i="16"/>
  <c r="F41" i="5"/>
  <c r="B41" i="5"/>
  <c r="E127" i="15"/>
  <c r="C127" i="15"/>
  <c r="D46" i="5" l="1"/>
  <c r="D45" i="5"/>
  <c r="D44" i="5"/>
  <c r="D43" i="5"/>
  <c r="F40" i="5"/>
  <c r="D41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6" i="5" l="1"/>
  <c r="D37" i="5"/>
  <c r="D33" i="5"/>
  <c r="D40" i="5"/>
  <c r="D39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<sst xmlns="http://schemas.openxmlformats.org/spreadsheetml/2006/main" count="124" uniqueCount="29">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</sst>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2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</cellStyleXfs>
  <cellXfs count="121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168" fontId="3" fillId="33" borderId="10" xfId="0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  <xf numFmtId="169" fontId="0" fillId="33" borderId="0" xfId="1" applyNumberFormat="1" applyFont="1" applyFill="1" applyBorder="1"/>
  </cellXfs>
  <cellStyles count="342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4" xfId="170" xr:uid="{677E3752-899E-4615-8A28-8AC906F4D2CC}"/>
    <cellStyle name="Comma 2 2 4 2" xfId="234" xr:uid="{E227D0D9-0343-4DE2-B330-FF7D40A4015C}"/>
    <cellStyle name="Comma 2 2 5" xfId="200" xr:uid="{5789ACC1-1074-4B38-9804-704356E18227}"/>
    <cellStyle name="Comma 2 2 5 2" xfId="235" xr:uid="{72E52EC0-1ABE-456F-87EF-EBA0ABFC30AC}"/>
    <cellStyle name="Comma 2 2 6" xfId="277" xr:uid="{E4CD20FD-FC6B-4AC5-9BB3-159C4B12FDDA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62E80-599F-43E0-B401-77AC2CD2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48"/>
  <sheetViews>
    <sheetView tabSelected="1" topLeftCell="A16" workbookViewId="0">
      <selection activeCell="H26" sqref="H26"/>
    </sheetView>
  </sheetViews>
  <sheetFormatPr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10</v>
      </c>
    </row>
    <row r="10" spans="1:6">
      <c r="A10" s="38" t="s">
        <v>5</v>
      </c>
      <c r="B10" s="38"/>
      <c r="C10" s="38"/>
      <c r="D10" s="38"/>
      <c r="E10" s="38"/>
      <c r="F10" s="11" t="s">
        <v>11</v>
      </c>
    </row>
    <row r="11" spans="1:6">
      <c r="A11" s="38" t="s">
        <v>3</v>
      </c>
      <c r="B11" s="38"/>
      <c r="C11" s="38"/>
      <c r="D11" s="38"/>
      <c r="E11" s="38"/>
      <c r="F11" s="5">
        <v>1000000</v>
      </c>
    </row>
    <row r="12" spans="1:6">
      <c r="A12" s="38" t="s">
        <v>24</v>
      </c>
      <c r="B12" s="38"/>
      <c r="C12" s="38"/>
      <c r="D12" s="38"/>
      <c r="E12" s="38"/>
      <c r="F12" s="5">
        <v>5590000</v>
      </c>
    </row>
    <row r="14" spans="1:6" ht="30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9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9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9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7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8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47" si="0">F20/B20</f>
        <v>4.4377709090909088</v>
      </c>
      <c r="E20" s="54"/>
      <c r="F20" s="118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7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8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8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8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8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7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8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8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8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8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7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8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8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8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8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7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8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8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8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8">
        <f>SUM('Euronext Ams. 2-8 July'!E72:E100)</f>
        <v>48295.439999999995</v>
      </c>
    </row>
    <row r="41" spans="1:6">
      <c r="A41" s="25">
        <v>44750</v>
      </c>
      <c r="B41" s="9">
        <f>SUM('Euronext Ams. 2-8 July'!C101:C126)</f>
        <v>9590</v>
      </c>
      <c r="C41" s="9"/>
      <c r="D41" s="45">
        <f t="shared" si="0"/>
        <v>4.6754525547445249</v>
      </c>
      <c r="E41" s="9"/>
      <c r="F41" s="117">
        <f>SUM('Euronext Ams. 2-8 July'!E101:E126)</f>
        <v>44837.59</v>
      </c>
    </row>
    <row r="42" spans="1:6">
      <c r="A42" s="32">
        <v>44753</v>
      </c>
      <c r="B42" s="54">
        <f>SUM('Euronext Ams. 9-15 July'!C11:C41)</f>
        <v>10500</v>
      </c>
      <c r="C42" s="54"/>
      <c r="D42" s="55">
        <f t="shared" si="0"/>
        <v>4.8181314285714283</v>
      </c>
      <c r="E42" s="54"/>
      <c r="F42" s="118">
        <f>SUM('Euronext Ams. 9-15 July'!E11:E41)</f>
        <v>50590.38</v>
      </c>
    </row>
    <row r="43" spans="1:6">
      <c r="A43" s="32">
        <v>44754</v>
      </c>
      <c r="B43" s="54">
        <f>SUM('Euronext Ams. 9-15 July'!C42:C61)</f>
        <v>8085</v>
      </c>
      <c r="C43" s="54"/>
      <c r="D43" s="55">
        <f t="shared" si="0"/>
        <v>4.8069226963512692</v>
      </c>
      <c r="E43" s="54"/>
      <c r="F43" s="118">
        <f>SUM('Euronext Ams. 9-15 July'!E42:E61)</f>
        <v>38863.970000000008</v>
      </c>
    </row>
    <row r="44" spans="1:6">
      <c r="A44" s="32">
        <v>44755</v>
      </c>
      <c r="B44" s="54">
        <f>SUM('Euronext Ams. 9-15 July'!C62:C89)</f>
        <v>9500</v>
      </c>
      <c r="C44" s="54"/>
      <c r="D44" s="55">
        <f t="shared" si="0"/>
        <v>4.9664315789473674</v>
      </c>
      <c r="E44" s="54"/>
      <c r="F44" s="118">
        <f>SUM('Euronext Ams. 9-15 July'!E62:E89)</f>
        <v>47181.099999999991</v>
      </c>
    </row>
    <row r="45" spans="1:6">
      <c r="A45" s="32">
        <v>44756</v>
      </c>
      <c r="B45" s="54">
        <f>SUM('Euronext Ams. 9-15 July'!C90:C116)</f>
        <v>9000</v>
      </c>
      <c r="C45" s="54"/>
      <c r="D45" s="55">
        <f t="shared" si="0"/>
        <v>4.8700433333333333</v>
      </c>
      <c r="E45" s="54"/>
      <c r="F45" s="118">
        <f>SUM('Euronext Ams. 9-15 July'!E90:E116)</f>
        <v>43830.39</v>
      </c>
    </row>
    <row r="46" spans="1:6">
      <c r="A46" s="32">
        <v>44757</v>
      </c>
      <c r="B46" s="54">
        <f>SUM('Euronext Ams. 9-15 July'!C117:C129)</f>
        <v>8885</v>
      </c>
      <c r="C46" s="54"/>
      <c r="D46" s="45">
        <f t="shared" si="0"/>
        <v>4.9203759144625776</v>
      </c>
      <c r="E46" s="54"/>
      <c r="F46" s="118">
        <f>SUM('Euronext Ams. 9-15 July'!E117:E129)</f>
        <v>43717.54</v>
      </c>
    </row>
    <row r="47" spans="1:6">
      <c r="A47" s="3" t="s">
        <v>23</v>
      </c>
      <c r="B47" s="10">
        <f>SUM(B15:B46)</f>
        <v>364641</v>
      </c>
      <c r="C47" s="10"/>
      <c r="D47" s="115">
        <f>F47/B47</f>
        <v>4.4385114674433206</v>
      </c>
      <c r="E47" s="10"/>
      <c r="F47" s="28">
        <f>SUM(F15:F46)</f>
        <v>1618463.26</v>
      </c>
    </row>
    <row r="48" spans="1:6">
      <c r="A48" s="21"/>
    </row>
  </sheetData>
  <pageMargins left="0.7" right="0.7" top="0.75" bottom="0.75" header="0.3" footer="0.3"/>
  <pageSetup paperSize="9" orientation="portrait" r:id="rId1"/>
  <ignoredErrors>
    <ignoredError sqref="B15:B46 F15:F41 F42:F46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topLeftCell="A4" workbookViewId="0">
      <selection activeCell="I26" sqref="I26"/>
    </sheetView>
  </sheetViews>
  <sheetFormatPr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7</v>
      </c>
    </row>
    <row r="10" spans="1:6">
      <c r="A10" s="38" t="s">
        <v>5</v>
      </c>
      <c r="B10" s="38"/>
      <c r="C10" s="38"/>
      <c r="D10" s="38"/>
      <c r="E10" s="38"/>
      <c r="F10" s="11" t="s">
        <v>6</v>
      </c>
    </row>
    <row r="11" spans="1:6">
      <c r="A11" s="38" t="s">
        <v>3</v>
      </c>
      <c r="B11" s="38"/>
      <c r="C11" s="38"/>
      <c r="D11" s="38"/>
      <c r="E11" s="38"/>
      <c r="F11" s="19">
        <v>4000000</v>
      </c>
    </row>
    <row r="12" spans="1:6">
      <c r="A12" s="38" t="s">
        <v>2</v>
      </c>
      <c r="B12" s="38"/>
      <c r="C12" s="38"/>
      <c r="D12" s="38"/>
      <c r="E12" s="38"/>
      <c r="F12" s="19">
        <v>3047668000</v>
      </c>
    </row>
    <row r="14" spans="1:6" ht="30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>
      <c r="A38" s="116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A68-CF70-4113-8175-01C4A1BB4053}">
  <sheetPr>
    <tabColor theme="9" tint="0.39997558519241921"/>
  </sheetPr>
  <dimension ref="A6:H181"/>
  <sheetViews>
    <sheetView topLeftCell="A102" workbookViewId="0">
      <selection activeCell="J121" sqref="J121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44753</v>
      </c>
      <c r="B11" s="106">
        <v>44753.442523148151</v>
      </c>
      <c r="C11" s="16">
        <v>370</v>
      </c>
      <c r="D11" s="109">
        <v>4.74</v>
      </c>
      <c r="E11" s="109">
        <v>1753.8000000000002</v>
      </c>
    </row>
    <row r="12" spans="1:5">
      <c r="A12" s="2">
        <v>44753</v>
      </c>
      <c r="B12" s="106">
        <v>44753.442523148151</v>
      </c>
      <c r="C12" s="16">
        <v>145</v>
      </c>
      <c r="D12" s="109">
        <v>4.74</v>
      </c>
      <c r="E12" s="109">
        <v>687.30000000000007</v>
      </c>
    </row>
    <row r="13" spans="1:5">
      <c r="A13" s="2">
        <v>44753</v>
      </c>
      <c r="B13" s="106">
        <v>44753.453622685185</v>
      </c>
      <c r="C13" s="16">
        <v>19</v>
      </c>
      <c r="D13" s="109">
        <v>4.75</v>
      </c>
      <c r="E13" s="109">
        <v>90.25</v>
      </c>
    </row>
    <row r="14" spans="1:5">
      <c r="A14" s="2">
        <v>44753</v>
      </c>
      <c r="B14" s="106">
        <v>44753.453622685185</v>
      </c>
      <c r="C14" s="16">
        <v>492</v>
      </c>
      <c r="D14" s="109">
        <v>4.75</v>
      </c>
      <c r="E14" s="109">
        <v>2337</v>
      </c>
    </row>
    <row r="15" spans="1:5">
      <c r="A15" s="2">
        <v>44753</v>
      </c>
      <c r="B15" s="106">
        <v>44753.458472222221</v>
      </c>
      <c r="C15" s="16">
        <v>467</v>
      </c>
      <c r="D15" s="109">
        <v>4.7699999999999996</v>
      </c>
      <c r="E15" s="109">
        <v>2227.5899999999997</v>
      </c>
    </row>
    <row r="16" spans="1:5">
      <c r="A16" s="2">
        <v>44753</v>
      </c>
      <c r="B16" s="106">
        <v>44753.467789351853</v>
      </c>
      <c r="C16" s="16">
        <v>98</v>
      </c>
      <c r="D16" s="109">
        <v>4.7699999999999996</v>
      </c>
      <c r="E16" s="109">
        <v>467.46</v>
      </c>
    </row>
    <row r="17" spans="1:5">
      <c r="A17" s="2">
        <v>44753</v>
      </c>
      <c r="B17" s="106">
        <v>44753.541956018518</v>
      </c>
      <c r="C17" s="16">
        <v>33</v>
      </c>
      <c r="D17" s="109">
        <v>4.79</v>
      </c>
      <c r="E17" s="109">
        <v>158.07</v>
      </c>
    </row>
    <row r="18" spans="1:5">
      <c r="A18" s="2">
        <v>44753</v>
      </c>
      <c r="B18" s="106">
        <v>44753.541956018518</v>
      </c>
      <c r="C18" s="16">
        <v>181</v>
      </c>
      <c r="D18" s="109">
        <v>4.79</v>
      </c>
      <c r="E18" s="109">
        <v>866.99</v>
      </c>
    </row>
    <row r="19" spans="1:5">
      <c r="A19" s="2">
        <v>44753</v>
      </c>
      <c r="B19" s="106">
        <v>44753.547488425924</v>
      </c>
      <c r="C19" s="16">
        <v>58</v>
      </c>
      <c r="D19" s="109">
        <v>4.8099999999999996</v>
      </c>
      <c r="E19" s="109">
        <v>278.97999999999996</v>
      </c>
    </row>
    <row r="20" spans="1:5">
      <c r="A20" s="2">
        <v>44753</v>
      </c>
      <c r="B20" s="106">
        <v>44753.54755787037</v>
      </c>
      <c r="C20" s="16">
        <v>12</v>
      </c>
      <c r="D20" s="109">
        <v>4.82</v>
      </c>
      <c r="E20" s="109">
        <v>57.84</v>
      </c>
    </row>
    <row r="21" spans="1:5">
      <c r="A21" s="2">
        <v>44753</v>
      </c>
      <c r="B21" s="106">
        <v>44753.54755787037</v>
      </c>
      <c r="C21" s="16">
        <v>70</v>
      </c>
      <c r="D21" s="109">
        <v>4.82</v>
      </c>
      <c r="E21" s="109">
        <v>337.40000000000003</v>
      </c>
    </row>
    <row r="22" spans="1:5">
      <c r="A22" s="2">
        <v>44753</v>
      </c>
      <c r="B22" s="106">
        <v>44753.550104166665</v>
      </c>
      <c r="C22" s="16">
        <v>878</v>
      </c>
      <c r="D22" s="109">
        <v>4.82</v>
      </c>
      <c r="E22" s="109">
        <v>4231.96</v>
      </c>
    </row>
    <row r="23" spans="1:5">
      <c r="A23" s="2">
        <v>44753</v>
      </c>
      <c r="B23" s="106">
        <v>44753.589571759258</v>
      </c>
      <c r="C23" s="16">
        <v>22</v>
      </c>
      <c r="D23" s="109">
        <v>4.83</v>
      </c>
      <c r="E23" s="109">
        <v>106.26</v>
      </c>
    </row>
    <row r="24" spans="1:5">
      <c r="A24" s="2">
        <v>44753</v>
      </c>
      <c r="B24" s="106">
        <v>44753.589571759258</v>
      </c>
      <c r="C24" s="16">
        <v>192</v>
      </c>
      <c r="D24" s="109">
        <v>4.83</v>
      </c>
      <c r="E24" s="109">
        <v>927.36</v>
      </c>
    </row>
    <row r="25" spans="1:5">
      <c r="A25" s="2">
        <v>44753</v>
      </c>
      <c r="B25" s="106">
        <v>44753.589884259258</v>
      </c>
      <c r="C25" s="16">
        <v>401</v>
      </c>
      <c r="D25" s="109">
        <v>4.83</v>
      </c>
      <c r="E25" s="109">
        <v>1936.83</v>
      </c>
    </row>
    <row r="26" spans="1:5">
      <c r="A26" s="2">
        <v>44753</v>
      </c>
      <c r="B26" s="106">
        <v>44753.589884259258</v>
      </c>
      <c r="C26" s="16">
        <v>350</v>
      </c>
      <c r="D26" s="109">
        <v>4.83</v>
      </c>
      <c r="E26" s="109">
        <v>1690.5</v>
      </c>
    </row>
    <row r="27" spans="1:5">
      <c r="A27" s="2">
        <v>44753</v>
      </c>
      <c r="B27" s="106">
        <v>44753.598645833335</v>
      </c>
      <c r="C27" s="16">
        <v>3</v>
      </c>
      <c r="D27" s="109">
        <v>4.83</v>
      </c>
      <c r="E27" s="109">
        <v>14.49</v>
      </c>
    </row>
    <row r="28" spans="1:5">
      <c r="A28" s="2">
        <v>44753</v>
      </c>
      <c r="B28" s="108">
        <v>44753.616597222222</v>
      </c>
      <c r="C28" s="54">
        <v>435</v>
      </c>
      <c r="D28" s="120">
        <v>4.8499999999999996</v>
      </c>
      <c r="E28" s="120">
        <v>2109.75</v>
      </c>
    </row>
    <row r="29" spans="1:5">
      <c r="A29" s="2">
        <v>44753</v>
      </c>
      <c r="B29" s="108">
        <v>44753.616597222222</v>
      </c>
      <c r="C29" s="54">
        <v>129</v>
      </c>
      <c r="D29" s="120">
        <v>4.8499999999999996</v>
      </c>
      <c r="E29" s="120">
        <v>625.65</v>
      </c>
    </row>
    <row r="30" spans="1:5">
      <c r="A30" s="2">
        <v>44753</v>
      </c>
      <c r="B30" s="106">
        <v>44753.620532407411</v>
      </c>
      <c r="C30" s="16">
        <v>187</v>
      </c>
      <c r="D30" s="109">
        <v>4.84</v>
      </c>
      <c r="E30" s="109">
        <v>905.07999999999993</v>
      </c>
    </row>
    <row r="31" spans="1:5">
      <c r="A31" s="2">
        <v>44753</v>
      </c>
      <c r="B31" s="106">
        <v>44753.620532407411</v>
      </c>
      <c r="C31" s="16">
        <v>614</v>
      </c>
      <c r="D31" s="109">
        <v>4.84</v>
      </c>
      <c r="E31" s="109">
        <v>2971.7599999999998</v>
      </c>
    </row>
    <row r="32" spans="1:5">
      <c r="A32" s="2">
        <v>44753</v>
      </c>
      <c r="B32" s="106">
        <v>44753.649004629631</v>
      </c>
      <c r="C32" s="111">
        <v>218</v>
      </c>
      <c r="D32" s="113">
        <v>4.84</v>
      </c>
      <c r="E32" s="69">
        <v>1055.1199999999999</v>
      </c>
    </row>
    <row r="33" spans="1:8">
      <c r="A33" s="2">
        <v>44753</v>
      </c>
      <c r="B33" s="106">
        <v>44753.649004629631</v>
      </c>
      <c r="C33" s="111">
        <v>1434</v>
      </c>
      <c r="D33" s="113">
        <v>4.84</v>
      </c>
      <c r="E33" s="69">
        <v>6940.5599999999995</v>
      </c>
    </row>
    <row r="34" spans="1:8">
      <c r="A34" s="2">
        <v>44753</v>
      </c>
      <c r="B34" s="106">
        <v>44753.653020833335</v>
      </c>
      <c r="C34" s="111">
        <v>783</v>
      </c>
      <c r="D34" s="113">
        <v>4.82</v>
      </c>
      <c r="E34" s="69">
        <v>3774.0600000000004</v>
      </c>
    </row>
    <row r="35" spans="1:8">
      <c r="A35" s="2">
        <v>44753</v>
      </c>
      <c r="B35" s="108">
        <v>44753.670254629629</v>
      </c>
      <c r="C35" s="111">
        <v>500</v>
      </c>
      <c r="D35" s="113">
        <v>4.82</v>
      </c>
      <c r="E35" s="69">
        <v>2410</v>
      </c>
    </row>
    <row r="36" spans="1:8">
      <c r="A36" s="2">
        <v>44753</v>
      </c>
      <c r="B36" s="108">
        <v>44753.678668981483</v>
      </c>
      <c r="C36" s="111">
        <v>746</v>
      </c>
      <c r="D36" s="113">
        <v>4.8</v>
      </c>
      <c r="E36" s="69">
        <v>3580.7999999999997</v>
      </c>
    </row>
    <row r="37" spans="1:8">
      <c r="A37" s="2">
        <v>44753</v>
      </c>
      <c r="B37" s="108">
        <v>44753.678668981483</v>
      </c>
      <c r="C37" s="111">
        <v>39</v>
      </c>
      <c r="D37" s="113">
        <v>4.8</v>
      </c>
      <c r="E37" s="69">
        <v>187.2</v>
      </c>
    </row>
    <row r="38" spans="1:8">
      <c r="A38" s="2">
        <v>44753</v>
      </c>
      <c r="B38" s="106">
        <v>44753.704432870371</v>
      </c>
      <c r="C38" s="111">
        <v>536</v>
      </c>
      <c r="D38" s="113">
        <v>4.82</v>
      </c>
      <c r="E38" s="69">
        <v>2583.52</v>
      </c>
    </row>
    <row r="39" spans="1:8">
      <c r="A39" s="2">
        <v>44753</v>
      </c>
      <c r="B39" s="106">
        <v>44753.716331018521</v>
      </c>
      <c r="C39" s="111">
        <v>75</v>
      </c>
      <c r="D39" s="113">
        <v>4.8499999999999996</v>
      </c>
      <c r="E39" s="69">
        <v>363.75</v>
      </c>
    </row>
    <row r="40" spans="1:8">
      <c r="A40" s="2">
        <v>44753</v>
      </c>
      <c r="B40" s="106">
        <v>44753.717662037037</v>
      </c>
      <c r="C40" s="111">
        <v>508</v>
      </c>
      <c r="D40" s="113">
        <v>4.8499999999999996</v>
      </c>
      <c r="E40" s="69">
        <v>2463.7999999999997</v>
      </c>
      <c r="H40" s="26"/>
    </row>
    <row r="41" spans="1:8">
      <c r="A41" s="25">
        <v>44753</v>
      </c>
      <c r="B41" s="107">
        <v>44753.717662037037</v>
      </c>
      <c r="C41" s="112">
        <v>505</v>
      </c>
      <c r="D41" s="114">
        <v>4.8499999999999996</v>
      </c>
      <c r="E41" s="53">
        <v>2449.25</v>
      </c>
      <c r="H41" s="26"/>
    </row>
    <row r="42" spans="1:8">
      <c r="A42" s="2">
        <v>44754</v>
      </c>
      <c r="B42" s="106">
        <v>44754.415972222225</v>
      </c>
      <c r="C42" s="111">
        <v>933</v>
      </c>
      <c r="D42" s="113">
        <v>4.75</v>
      </c>
      <c r="E42" s="69">
        <v>4431.75</v>
      </c>
      <c r="H42" s="26"/>
    </row>
    <row r="43" spans="1:8">
      <c r="A43" s="2">
        <v>44754</v>
      </c>
      <c r="B43" s="106">
        <v>44754.415972222225</v>
      </c>
      <c r="C43" s="111">
        <v>500</v>
      </c>
      <c r="D43" s="113">
        <v>4.75</v>
      </c>
      <c r="E43" s="69">
        <v>2375</v>
      </c>
      <c r="H43" s="26"/>
    </row>
    <row r="44" spans="1:8">
      <c r="A44" s="2">
        <v>44754</v>
      </c>
      <c r="B44" s="106">
        <v>44754.415972222225</v>
      </c>
      <c r="C44" s="111">
        <v>299</v>
      </c>
      <c r="D44" s="113">
        <v>4.75</v>
      </c>
      <c r="E44" s="69">
        <v>1420.25</v>
      </c>
      <c r="H44" s="26"/>
    </row>
    <row r="45" spans="1:8">
      <c r="A45" s="2">
        <v>44754</v>
      </c>
      <c r="B45" s="106">
        <v>44754.451388888891</v>
      </c>
      <c r="C45" s="111">
        <v>444</v>
      </c>
      <c r="D45" s="113">
        <v>4.75</v>
      </c>
      <c r="E45" s="69">
        <v>2109</v>
      </c>
      <c r="H45" s="26"/>
    </row>
    <row r="46" spans="1:8">
      <c r="A46" s="2">
        <v>44754</v>
      </c>
      <c r="B46" s="106">
        <v>44754.451388888891</v>
      </c>
      <c r="C46" s="111">
        <v>278</v>
      </c>
      <c r="D46" s="113">
        <v>4.75</v>
      </c>
      <c r="E46" s="69">
        <v>1320.5</v>
      </c>
      <c r="H46" s="26"/>
    </row>
    <row r="47" spans="1:8">
      <c r="A47" s="2">
        <v>44754</v>
      </c>
      <c r="B47" s="106">
        <v>44754.451388888891</v>
      </c>
      <c r="C47" s="111">
        <v>249</v>
      </c>
      <c r="D47" s="113">
        <v>4.75</v>
      </c>
      <c r="E47" s="69">
        <v>1182.75</v>
      </c>
      <c r="H47" s="26"/>
    </row>
    <row r="48" spans="1:8">
      <c r="A48" s="2">
        <v>44754</v>
      </c>
      <c r="B48" s="106">
        <v>44754.483599537038</v>
      </c>
      <c r="C48" s="111">
        <v>202</v>
      </c>
      <c r="D48" s="113">
        <v>4.75</v>
      </c>
      <c r="E48" s="69">
        <v>959.5</v>
      </c>
      <c r="H48" s="26"/>
    </row>
    <row r="49" spans="1:8">
      <c r="A49" s="2">
        <v>44754</v>
      </c>
      <c r="B49" s="106">
        <v>44754.483599537038</v>
      </c>
      <c r="C49" s="111">
        <v>500</v>
      </c>
      <c r="D49" s="113">
        <v>4.75</v>
      </c>
      <c r="E49" s="69">
        <v>2375</v>
      </c>
      <c r="H49" s="26"/>
    </row>
    <row r="50" spans="1:8">
      <c r="A50" s="2">
        <v>44754</v>
      </c>
      <c r="B50" s="106">
        <v>44754.483599537038</v>
      </c>
      <c r="C50" s="111">
        <v>221</v>
      </c>
      <c r="D50" s="113">
        <v>4.75</v>
      </c>
      <c r="E50" s="69">
        <v>1049.75</v>
      </c>
      <c r="H50" s="26"/>
    </row>
    <row r="51" spans="1:8">
      <c r="A51" s="2">
        <v>44754</v>
      </c>
      <c r="B51" s="106">
        <v>44754.483599537038</v>
      </c>
      <c r="C51" s="111">
        <v>500</v>
      </c>
      <c r="D51" s="113">
        <v>4.75</v>
      </c>
      <c r="E51" s="69">
        <v>2375</v>
      </c>
      <c r="H51" s="26"/>
    </row>
    <row r="52" spans="1:8">
      <c r="A52" s="2">
        <v>44754</v>
      </c>
      <c r="B52" s="106">
        <v>44754.530439814815</v>
      </c>
      <c r="C52" s="111">
        <v>438</v>
      </c>
      <c r="D52" s="113">
        <v>4.87</v>
      </c>
      <c r="E52" s="69">
        <v>2133.06</v>
      </c>
      <c r="H52" s="26"/>
    </row>
    <row r="53" spans="1:8">
      <c r="A53" s="2">
        <v>44754</v>
      </c>
      <c r="B53" s="106">
        <v>44754.530439814815</v>
      </c>
      <c r="C53" s="111">
        <v>498</v>
      </c>
      <c r="D53" s="113">
        <v>4.8600000000000003</v>
      </c>
      <c r="E53" s="69">
        <v>2420.2800000000002</v>
      </c>
      <c r="H53" s="26"/>
    </row>
    <row r="54" spans="1:8">
      <c r="A54" s="2">
        <v>44754</v>
      </c>
      <c r="B54" s="108">
        <v>44754.570810185185</v>
      </c>
      <c r="C54" s="111">
        <v>348</v>
      </c>
      <c r="D54" s="113">
        <v>4.88</v>
      </c>
      <c r="E54" s="69">
        <v>1698.24</v>
      </c>
      <c r="H54" s="26"/>
    </row>
    <row r="55" spans="1:8">
      <c r="A55" s="2">
        <v>44754</v>
      </c>
      <c r="B55" s="108">
        <v>44754.570821759262</v>
      </c>
      <c r="C55" s="111">
        <v>211</v>
      </c>
      <c r="D55" s="113">
        <v>4.88</v>
      </c>
      <c r="E55" s="69">
        <v>1029.68</v>
      </c>
      <c r="H55" s="26"/>
    </row>
    <row r="56" spans="1:8">
      <c r="A56" s="2">
        <v>44754</v>
      </c>
      <c r="B56" s="106">
        <v>44754.576157407406</v>
      </c>
      <c r="C56" s="111">
        <v>350</v>
      </c>
      <c r="D56" s="113">
        <v>4.88</v>
      </c>
      <c r="E56" s="69">
        <v>1708</v>
      </c>
      <c r="H56" s="26"/>
    </row>
    <row r="57" spans="1:8">
      <c r="A57" s="2">
        <v>44754</v>
      </c>
      <c r="B57" s="106">
        <v>44754.605624999997</v>
      </c>
      <c r="C57" s="111">
        <v>500</v>
      </c>
      <c r="D57" s="113">
        <v>4.88</v>
      </c>
      <c r="E57" s="69">
        <v>2440</v>
      </c>
      <c r="H57" s="26"/>
    </row>
    <row r="58" spans="1:8">
      <c r="A58" s="2">
        <v>44754</v>
      </c>
      <c r="B58" s="106">
        <v>44754.621851851851</v>
      </c>
      <c r="C58" s="111">
        <v>683</v>
      </c>
      <c r="D58" s="113">
        <v>4.8499999999999996</v>
      </c>
      <c r="E58" s="69">
        <v>3312.5499999999997</v>
      </c>
      <c r="H58" s="26"/>
    </row>
    <row r="59" spans="1:8">
      <c r="A59" s="2">
        <v>44754</v>
      </c>
      <c r="B59" s="106">
        <v>44754.662141203706</v>
      </c>
      <c r="C59" s="111">
        <v>320</v>
      </c>
      <c r="D59" s="113">
        <v>4.8499999999999996</v>
      </c>
      <c r="E59" s="69">
        <v>1552</v>
      </c>
      <c r="H59" s="26"/>
    </row>
    <row r="60" spans="1:8">
      <c r="A60" s="2">
        <v>44754</v>
      </c>
      <c r="B60" s="106">
        <v>44754.662141203706</v>
      </c>
      <c r="C60" s="111">
        <v>334</v>
      </c>
      <c r="D60" s="113">
        <v>4.8499999999999996</v>
      </c>
      <c r="E60" s="69">
        <v>1619.8999999999999</v>
      </c>
      <c r="H60" s="26"/>
    </row>
    <row r="61" spans="1:8">
      <c r="A61" s="25">
        <v>44754</v>
      </c>
      <c r="B61" s="107">
        <v>44754.680092592593</v>
      </c>
      <c r="C61" s="112">
        <v>277</v>
      </c>
      <c r="D61" s="114">
        <v>4.88</v>
      </c>
      <c r="E61" s="53">
        <v>1351.76</v>
      </c>
      <c r="H61" s="26"/>
    </row>
    <row r="62" spans="1:8">
      <c r="A62" s="32">
        <v>44755</v>
      </c>
      <c r="B62" s="106">
        <v>44755.47247685185</v>
      </c>
      <c r="C62" s="111">
        <v>4</v>
      </c>
      <c r="D62" s="113">
        <v>4.8899999999999997</v>
      </c>
      <c r="E62" s="69">
        <v>19.559999999999999</v>
      </c>
      <c r="H62" s="26"/>
    </row>
    <row r="63" spans="1:8">
      <c r="A63" s="32">
        <v>44755</v>
      </c>
      <c r="B63" s="106">
        <v>44755.47247685185</v>
      </c>
      <c r="C63" s="111">
        <v>218</v>
      </c>
      <c r="D63" s="113">
        <v>4.8899999999999997</v>
      </c>
      <c r="E63" s="69">
        <v>1066.02</v>
      </c>
      <c r="H63" s="26"/>
    </row>
    <row r="64" spans="1:8">
      <c r="A64" s="32">
        <v>44755</v>
      </c>
      <c r="B64" s="106">
        <v>44755.47247685185</v>
      </c>
      <c r="C64" s="111">
        <v>547</v>
      </c>
      <c r="D64" s="113">
        <v>4.8899999999999997</v>
      </c>
      <c r="E64" s="69">
        <v>2674.83</v>
      </c>
      <c r="H64" s="26"/>
    </row>
    <row r="65" spans="1:8">
      <c r="A65" s="32">
        <v>44755</v>
      </c>
      <c r="B65" s="106">
        <v>44755.50613425926</v>
      </c>
      <c r="C65" s="111">
        <v>356</v>
      </c>
      <c r="D65" s="113">
        <v>4.92</v>
      </c>
      <c r="E65" s="69">
        <v>1751.52</v>
      </c>
      <c r="H65" s="26"/>
    </row>
    <row r="66" spans="1:8">
      <c r="A66" s="32">
        <v>44755</v>
      </c>
      <c r="B66" s="106">
        <v>44755.50613425926</v>
      </c>
      <c r="C66" s="111">
        <v>498</v>
      </c>
      <c r="D66" s="113">
        <v>4.92</v>
      </c>
      <c r="E66" s="69">
        <v>2450.16</v>
      </c>
      <c r="H66" s="26"/>
    </row>
    <row r="67" spans="1:8">
      <c r="A67" s="32">
        <v>44755</v>
      </c>
      <c r="B67" s="106">
        <v>44755.519444444442</v>
      </c>
      <c r="C67" s="111">
        <v>260</v>
      </c>
      <c r="D67" s="113">
        <v>4.92</v>
      </c>
      <c r="E67" s="69">
        <v>1279.2</v>
      </c>
    </row>
    <row r="68" spans="1:8">
      <c r="A68" s="32">
        <v>44755</v>
      </c>
      <c r="B68" s="106">
        <v>44755.519444444442</v>
      </c>
      <c r="C68" s="111">
        <v>38</v>
      </c>
      <c r="D68" s="113">
        <v>4.92</v>
      </c>
      <c r="E68" s="69">
        <v>186.96</v>
      </c>
    </row>
    <row r="69" spans="1:8">
      <c r="A69" s="32">
        <v>44755</v>
      </c>
      <c r="B69" s="106">
        <v>44755.567175925928</v>
      </c>
      <c r="C69" s="111">
        <v>424</v>
      </c>
      <c r="D69" s="113">
        <v>4.99</v>
      </c>
      <c r="E69" s="69">
        <v>2115.7600000000002</v>
      </c>
    </row>
    <row r="70" spans="1:8">
      <c r="A70" s="32">
        <v>44755</v>
      </c>
      <c r="B70" s="106">
        <v>44755.56759259259</v>
      </c>
      <c r="C70" s="111">
        <v>288</v>
      </c>
      <c r="D70" s="113">
        <v>5</v>
      </c>
      <c r="E70" s="69">
        <v>1440</v>
      </c>
    </row>
    <row r="71" spans="1:8">
      <c r="A71" s="32">
        <v>44755</v>
      </c>
      <c r="B71" s="108">
        <v>44755.56759259259</v>
      </c>
      <c r="C71" s="111">
        <v>239</v>
      </c>
      <c r="D71" s="113">
        <v>5</v>
      </c>
      <c r="E71" s="69">
        <v>1195</v>
      </c>
    </row>
    <row r="72" spans="1:8">
      <c r="A72" s="32">
        <v>44755</v>
      </c>
      <c r="B72" s="108">
        <v>44755.575104166666</v>
      </c>
      <c r="C72" s="111">
        <v>200</v>
      </c>
      <c r="D72" s="113">
        <v>4.9800000000000004</v>
      </c>
      <c r="E72" s="69">
        <v>996.00000000000011</v>
      </c>
    </row>
    <row r="73" spans="1:8">
      <c r="A73" s="32">
        <v>44755</v>
      </c>
      <c r="B73" s="106">
        <v>44755.583078703705</v>
      </c>
      <c r="C73" s="111">
        <v>347</v>
      </c>
      <c r="D73" s="113">
        <v>4.9800000000000004</v>
      </c>
      <c r="E73" s="69">
        <v>1728.0600000000002</v>
      </c>
    </row>
    <row r="74" spans="1:8">
      <c r="A74" s="32">
        <v>44755</v>
      </c>
      <c r="B74" s="106">
        <v>44755.583078703705</v>
      </c>
      <c r="C74" s="111">
        <v>170</v>
      </c>
      <c r="D74" s="113">
        <v>4.9800000000000004</v>
      </c>
      <c r="E74" s="69">
        <v>846.6</v>
      </c>
    </row>
    <row r="75" spans="1:8">
      <c r="A75" s="32">
        <v>44755</v>
      </c>
      <c r="B75" s="106">
        <v>44755.585243055553</v>
      </c>
      <c r="C75" s="111">
        <v>649</v>
      </c>
      <c r="D75" s="113">
        <v>4.9800000000000004</v>
      </c>
      <c r="E75" s="69">
        <v>3232.0200000000004</v>
      </c>
    </row>
    <row r="76" spans="1:8">
      <c r="A76" s="32">
        <v>44755</v>
      </c>
      <c r="B76" s="106">
        <v>44755.585243055553</v>
      </c>
      <c r="C76" s="111">
        <v>151</v>
      </c>
      <c r="D76" s="113">
        <v>4.9800000000000004</v>
      </c>
      <c r="E76" s="69">
        <v>751.98</v>
      </c>
    </row>
    <row r="77" spans="1:8">
      <c r="A77" s="32">
        <v>44755</v>
      </c>
      <c r="B77" s="106">
        <v>44755.585243055553</v>
      </c>
      <c r="C77" s="111">
        <v>570</v>
      </c>
      <c r="D77" s="113">
        <v>4.9800000000000004</v>
      </c>
      <c r="E77" s="69">
        <v>2838.6000000000004</v>
      </c>
    </row>
    <row r="78" spans="1:8">
      <c r="A78" s="32">
        <v>44755</v>
      </c>
      <c r="B78" s="106">
        <v>44755.585474537038</v>
      </c>
      <c r="C78" s="111">
        <v>655</v>
      </c>
      <c r="D78" s="113">
        <v>4.97</v>
      </c>
      <c r="E78" s="69">
        <v>3255.35</v>
      </c>
    </row>
    <row r="79" spans="1:8">
      <c r="A79" s="32">
        <v>44755</v>
      </c>
      <c r="B79" s="106">
        <v>44755.600057870368</v>
      </c>
      <c r="C79" s="111">
        <v>4</v>
      </c>
      <c r="D79" s="113">
        <v>4.97</v>
      </c>
      <c r="E79" s="69">
        <v>19.88</v>
      </c>
    </row>
    <row r="80" spans="1:8">
      <c r="A80" s="32">
        <v>44755</v>
      </c>
      <c r="B80" s="106">
        <v>44755.600057870368</v>
      </c>
      <c r="C80" s="111">
        <v>638</v>
      </c>
      <c r="D80" s="113">
        <v>4.97</v>
      </c>
      <c r="E80" s="69">
        <v>3170.8599999999997</v>
      </c>
    </row>
    <row r="81" spans="1:5">
      <c r="A81" s="32">
        <v>44755</v>
      </c>
      <c r="B81" s="106">
        <v>44755.641550925924</v>
      </c>
      <c r="C81" s="111">
        <v>769</v>
      </c>
      <c r="D81" s="113">
        <v>5</v>
      </c>
      <c r="E81" s="69">
        <v>3845</v>
      </c>
    </row>
    <row r="82" spans="1:5">
      <c r="A82" s="32">
        <v>44755</v>
      </c>
      <c r="B82" s="106">
        <v>44755.653356481482</v>
      </c>
      <c r="C82" s="111">
        <v>179</v>
      </c>
      <c r="D82" s="113">
        <v>4.99</v>
      </c>
      <c r="E82" s="69">
        <v>893.21</v>
      </c>
    </row>
    <row r="83" spans="1:5">
      <c r="A83" s="32">
        <v>44755</v>
      </c>
      <c r="B83" s="106">
        <v>44755.653356481482</v>
      </c>
      <c r="C83" s="111">
        <v>500</v>
      </c>
      <c r="D83" s="113">
        <v>4.99</v>
      </c>
      <c r="E83" s="69">
        <v>2495</v>
      </c>
    </row>
    <row r="84" spans="1:5">
      <c r="A84" s="32">
        <v>44755</v>
      </c>
      <c r="B84" s="106">
        <v>44755.65960648148</v>
      </c>
      <c r="C84" s="111">
        <v>260</v>
      </c>
      <c r="D84" s="113">
        <v>4.99</v>
      </c>
      <c r="E84" s="69">
        <v>1297.4000000000001</v>
      </c>
    </row>
    <row r="85" spans="1:5">
      <c r="A85" s="32">
        <v>44755</v>
      </c>
      <c r="B85" s="106">
        <v>44755.65960648148</v>
      </c>
      <c r="C85" s="111">
        <v>240</v>
      </c>
      <c r="D85" s="113">
        <v>4.99</v>
      </c>
      <c r="E85" s="69">
        <v>1197.6000000000001</v>
      </c>
    </row>
    <row r="86" spans="1:5">
      <c r="A86" s="32">
        <v>44755</v>
      </c>
      <c r="B86" s="106">
        <v>44755.65960648148</v>
      </c>
      <c r="C86" s="111">
        <v>30</v>
      </c>
      <c r="D86" s="113">
        <v>4.99</v>
      </c>
      <c r="E86" s="69">
        <v>149.70000000000002</v>
      </c>
    </row>
    <row r="87" spans="1:5">
      <c r="A87" s="32">
        <v>44755</v>
      </c>
      <c r="B87" s="106">
        <v>44755.679201388892</v>
      </c>
      <c r="C87" s="111">
        <v>719</v>
      </c>
      <c r="D87" s="113">
        <v>4.96</v>
      </c>
      <c r="E87" s="69">
        <v>3566.24</v>
      </c>
    </row>
    <row r="88" spans="1:5">
      <c r="A88" s="32">
        <v>44755</v>
      </c>
      <c r="B88" s="106">
        <v>44755.687245370369</v>
      </c>
      <c r="C88" s="111">
        <v>73</v>
      </c>
      <c r="D88" s="113">
        <v>4.97</v>
      </c>
      <c r="E88" s="69">
        <v>362.81</v>
      </c>
    </row>
    <row r="89" spans="1:5">
      <c r="A89" s="25">
        <v>44755</v>
      </c>
      <c r="B89" s="107">
        <v>44755.687245370369</v>
      </c>
      <c r="C89" s="112">
        <v>474</v>
      </c>
      <c r="D89" s="114">
        <v>4.97</v>
      </c>
      <c r="E89" s="53">
        <v>2355.7799999999997</v>
      </c>
    </row>
    <row r="90" spans="1:5">
      <c r="A90" s="32">
        <v>44756</v>
      </c>
      <c r="B90" s="106">
        <v>44756.417673611111</v>
      </c>
      <c r="C90" s="111">
        <v>236</v>
      </c>
      <c r="D90" s="113">
        <v>4.91</v>
      </c>
      <c r="E90" s="69">
        <v>1158.76</v>
      </c>
    </row>
    <row r="91" spans="1:5">
      <c r="A91" s="32">
        <v>44756</v>
      </c>
      <c r="B91" s="108">
        <v>44756.419791666667</v>
      </c>
      <c r="C91" s="111">
        <v>267</v>
      </c>
      <c r="D91" s="113">
        <v>4.91</v>
      </c>
      <c r="E91" s="69">
        <v>1310.97</v>
      </c>
    </row>
    <row r="92" spans="1:5">
      <c r="A92" s="32">
        <v>44756</v>
      </c>
      <c r="B92" s="108">
        <v>44756.419791666667</v>
      </c>
      <c r="C92" s="111">
        <v>125</v>
      </c>
      <c r="D92" s="113">
        <v>4.91</v>
      </c>
      <c r="E92" s="69">
        <v>613.75</v>
      </c>
    </row>
    <row r="93" spans="1:5">
      <c r="A93" s="32">
        <v>44756</v>
      </c>
      <c r="B93" s="106">
        <v>44756.476377314815</v>
      </c>
      <c r="C93" s="111">
        <v>162</v>
      </c>
      <c r="D93" s="113">
        <v>4.9000000000000004</v>
      </c>
      <c r="E93" s="69">
        <v>793.80000000000007</v>
      </c>
    </row>
    <row r="94" spans="1:5">
      <c r="A94" s="32">
        <v>44756</v>
      </c>
      <c r="B94" s="106">
        <v>44756.503518518519</v>
      </c>
      <c r="C94" s="111">
        <v>182</v>
      </c>
      <c r="D94" s="113">
        <v>4.93</v>
      </c>
      <c r="E94" s="69">
        <v>897.26</v>
      </c>
    </row>
    <row r="95" spans="1:5">
      <c r="A95" s="32">
        <v>44756</v>
      </c>
      <c r="B95" s="106">
        <v>44756.503518518519</v>
      </c>
      <c r="C95" s="111">
        <v>458</v>
      </c>
      <c r="D95" s="113">
        <v>4.93</v>
      </c>
      <c r="E95" s="69">
        <v>2257.94</v>
      </c>
    </row>
    <row r="96" spans="1:5">
      <c r="A96" s="32">
        <v>44756</v>
      </c>
      <c r="B96" s="106">
        <v>44756.516388888886</v>
      </c>
      <c r="C96" s="111">
        <v>703</v>
      </c>
      <c r="D96" s="113">
        <v>4.92</v>
      </c>
      <c r="E96" s="69">
        <v>3458.7599999999998</v>
      </c>
    </row>
    <row r="97" spans="1:5">
      <c r="A97" s="32">
        <v>44756</v>
      </c>
      <c r="B97" s="106">
        <v>44756.516388888886</v>
      </c>
      <c r="C97" s="111">
        <v>635</v>
      </c>
      <c r="D97" s="113">
        <v>4.91</v>
      </c>
      <c r="E97" s="69">
        <v>3117.85</v>
      </c>
    </row>
    <row r="98" spans="1:5">
      <c r="A98" s="32">
        <v>44756</v>
      </c>
      <c r="B98" s="106">
        <v>44756.516388888886</v>
      </c>
      <c r="C98" s="111">
        <v>500</v>
      </c>
      <c r="D98" s="113">
        <v>4.91</v>
      </c>
      <c r="E98" s="69">
        <v>2455</v>
      </c>
    </row>
    <row r="99" spans="1:5">
      <c r="A99" s="32">
        <v>44756</v>
      </c>
      <c r="B99" s="106">
        <v>44756.516446759262</v>
      </c>
      <c r="C99" s="111">
        <v>383</v>
      </c>
      <c r="D99" s="113">
        <v>4.91</v>
      </c>
      <c r="E99" s="69">
        <v>1880.53</v>
      </c>
    </row>
    <row r="100" spans="1:5">
      <c r="A100" s="32">
        <v>44756</v>
      </c>
      <c r="B100" s="108">
        <v>44756.516446759262</v>
      </c>
      <c r="C100" s="111">
        <v>233</v>
      </c>
      <c r="D100" s="113">
        <v>4.91</v>
      </c>
      <c r="E100" s="69">
        <v>1144.03</v>
      </c>
    </row>
    <row r="101" spans="1:5">
      <c r="A101" s="32">
        <v>44756</v>
      </c>
      <c r="B101" s="108">
        <v>44756.516446759262</v>
      </c>
      <c r="C101" s="111">
        <v>233</v>
      </c>
      <c r="D101" s="113">
        <v>4.91</v>
      </c>
      <c r="E101" s="69">
        <v>1144.03</v>
      </c>
    </row>
    <row r="102" spans="1:5">
      <c r="A102" s="32">
        <v>44756</v>
      </c>
      <c r="B102" s="106">
        <v>44756.516446759262</v>
      </c>
      <c r="C102" s="111">
        <v>229</v>
      </c>
      <c r="D102" s="113">
        <v>4.91</v>
      </c>
      <c r="E102" s="69">
        <v>1124.3900000000001</v>
      </c>
    </row>
    <row r="103" spans="1:5">
      <c r="A103" s="32">
        <v>44756</v>
      </c>
      <c r="B103" s="106">
        <v>44756.516446759262</v>
      </c>
      <c r="C103" s="111">
        <v>500</v>
      </c>
      <c r="D103" s="113">
        <v>4.9000000000000004</v>
      </c>
      <c r="E103" s="69">
        <v>2450</v>
      </c>
    </row>
    <row r="104" spans="1:5">
      <c r="A104" s="32">
        <v>44756</v>
      </c>
      <c r="B104" s="106">
        <v>44756.538923611108</v>
      </c>
      <c r="C104" s="111">
        <v>50</v>
      </c>
      <c r="D104" s="113">
        <v>4.82</v>
      </c>
      <c r="E104" s="69">
        <v>241</v>
      </c>
    </row>
    <row r="105" spans="1:5">
      <c r="A105" s="32">
        <v>44756</v>
      </c>
      <c r="B105" s="106">
        <v>44756.538923611108</v>
      </c>
      <c r="C105" s="111">
        <v>631</v>
      </c>
      <c r="D105" s="113">
        <v>4.82</v>
      </c>
      <c r="E105" s="69">
        <v>3041.42</v>
      </c>
    </row>
    <row r="106" spans="1:5">
      <c r="A106" s="32">
        <v>44756</v>
      </c>
      <c r="B106" s="106">
        <v>44756.582557870373</v>
      </c>
      <c r="C106" s="111">
        <v>144</v>
      </c>
      <c r="D106" s="113">
        <v>4.79</v>
      </c>
      <c r="E106" s="69">
        <v>689.76</v>
      </c>
    </row>
    <row r="107" spans="1:5">
      <c r="A107" s="32">
        <v>44756</v>
      </c>
      <c r="B107" s="106">
        <v>44756.582557870373</v>
      </c>
      <c r="C107" s="111">
        <v>468</v>
      </c>
      <c r="D107" s="113">
        <v>4.79</v>
      </c>
      <c r="E107" s="69">
        <v>2241.7199999999998</v>
      </c>
    </row>
    <row r="108" spans="1:5">
      <c r="A108" s="32">
        <v>44756</v>
      </c>
      <c r="B108" s="106">
        <v>44756.582557870373</v>
      </c>
      <c r="C108" s="111">
        <v>84</v>
      </c>
      <c r="D108" s="113">
        <v>4.79</v>
      </c>
      <c r="E108" s="69">
        <v>402.36</v>
      </c>
    </row>
    <row r="109" spans="1:5">
      <c r="A109" s="32">
        <v>44756</v>
      </c>
      <c r="B109" s="106">
        <v>44756.650578703702</v>
      </c>
      <c r="C109" s="111">
        <v>65</v>
      </c>
      <c r="D109" s="113">
        <v>4.76</v>
      </c>
      <c r="E109" s="69">
        <v>309.39999999999998</v>
      </c>
    </row>
    <row r="110" spans="1:5">
      <c r="A110" s="32">
        <v>44756</v>
      </c>
      <c r="B110" s="106">
        <v>44756.690497685187</v>
      </c>
      <c r="C110" s="111">
        <v>18</v>
      </c>
      <c r="D110" s="113">
        <v>4.8099999999999996</v>
      </c>
      <c r="E110" s="69">
        <v>86.58</v>
      </c>
    </row>
    <row r="111" spans="1:5">
      <c r="A111" s="32">
        <v>44756</v>
      </c>
      <c r="B111" s="106">
        <v>44756.690613425926</v>
      </c>
      <c r="C111" s="111">
        <v>489</v>
      </c>
      <c r="D111" s="113">
        <v>4.84</v>
      </c>
      <c r="E111" s="69">
        <v>2366.7599999999998</v>
      </c>
    </row>
    <row r="112" spans="1:5">
      <c r="A112" s="32">
        <v>44756</v>
      </c>
      <c r="B112" s="106">
        <v>44756.691238425927</v>
      </c>
      <c r="C112" s="111">
        <v>500</v>
      </c>
      <c r="D112" s="113">
        <v>4.84</v>
      </c>
      <c r="E112" s="69">
        <v>2420</v>
      </c>
    </row>
    <row r="113" spans="1:5">
      <c r="A113" s="32">
        <v>44756</v>
      </c>
      <c r="B113" s="106">
        <v>44756.691238425927</v>
      </c>
      <c r="C113" s="111">
        <v>614</v>
      </c>
      <c r="D113" s="113">
        <v>4.8099999999999996</v>
      </c>
      <c r="E113" s="69">
        <v>2953.3399999999997</v>
      </c>
    </row>
    <row r="114" spans="1:5">
      <c r="A114" s="32">
        <v>44756</v>
      </c>
      <c r="B114" s="106">
        <v>44756.691238425927</v>
      </c>
      <c r="C114" s="111">
        <v>183</v>
      </c>
      <c r="D114" s="113">
        <v>4.84</v>
      </c>
      <c r="E114" s="69">
        <v>885.72</v>
      </c>
    </row>
    <row r="115" spans="1:5">
      <c r="A115" s="32">
        <v>44756</v>
      </c>
      <c r="B115" s="106">
        <v>44756.691238425927</v>
      </c>
      <c r="C115" s="111">
        <v>435</v>
      </c>
      <c r="D115" s="113">
        <v>4.84</v>
      </c>
      <c r="E115" s="69">
        <v>2105.4</v>
      </c>
    </row>
    <row r="116" spans="1:5">
      <c r="A116" s="25">
        <v>44756</v>
      </c>
      <c r="B116" s="107">
        <v>44756.69771990741</v>
      </c>
      <c r="C116" s="112">
        <v>473</v>
      </c>
      <c r="D116" s="114">
        <v>4.82</v>
      </c>
      <c r="E116" s="53">
        <v>2279.86</v>
      </c>
    </row>
    <row r="117" spans="1:5">
      <c r="A117" s="32">
        <v>44757</v>
      </c>
      <c r="B117" s="106">
        <v>44757.559513888889</v>
      </c>
      <c r="C117" s="111">
        <v>548</v>
      </c>
      <c r="D117" s="113">
        <v>4.91</v>
      </c>
      <c r="E117" s="69">
        <v>2690.6800000000003</v>
      </c>
    </row>
    <row r="118" spans="1:5">
      <c r="A118" s="32">
        <v>44757</v>
      </c>
      <c r="B118" s="106">
        <v>44757.55976851852</v>
      </c>
      <c r="C118" s="111">
        <v>276</v>
      </c>
      <c r="D118" s="113">
        <v>4.9400000000000004</v>
      </c>
      <c r="E118" s="69">
        <v>1363.44</v>
      </c>
    </row>
    <row r="119" spans="1:5">
      <c r="A119" s="32">
        <v>44757</v>
      </c>
      <c r="B119" s="106">
        <v>44757.55976851852</v>
      </c>
      <c r="C119" s="111">
        <v>61</v>
      </c>
      <c r="D119" s="113">
        <v>4.9400000000000004</v>
      </c>
      <c r="E119" s="69">
        <v>301.34000000000003</v>
      </c>
    </row>
    <row r="120" spans="1:5">
      <c r="A120" s="32">
        <v>44757</v>
      </c>
      <c r="B120" s="106">
        <v>44757.55978009259</v>
      </c>
      <c r="C120" s="111">
        <v>76</v>
      </c>
      <c r="D120" s="113">
        <v>4.92</v>
      </c>
      <c r="E120" s="69">
        <v>373.92</v>
      </c>
    </row>
    <row r="121" spans="1:5">
      <c r="A121" s="32">
        <v>44757</v>
      </c>
      <c r="B121" s="106">
        <v>44757.60261574074</v>
      </c>
      <c r="C121" s="111">
        <v>642</v>
      </c>
      <c r="D121" s="113">
        <v>4.9800000000000004</v>
      </c>
      <c r="E121" s="69">
        <v>3197.1600000000003</v>
      </c>
    </row>
    <row r="122" spans="1:5">
      <c r="A122" s="32">
        <v>44757</v>
      </c>
      <c r="B122" s="106">
        <v>44757.64466435185</v>
      </c>
      <c r="C122" s="111">
        <v>804</v>
      </c>
      <c r="D122" s="113">
        <v>5</v>
      </c>
      <c r="E122" s="69">
        <v>4020</v>
      </c>
    </row>
    <row r="123" spans="1:5">
      <c r="A123" s="32">
        <v>44757</v>
      </c>
      <c r="B123" s="106">
        <v>44757.64466435185</v>
      </c>
      <c r="C123" s="111">
        <v>193</v>
      </c>
      <c r="D123" s="113">
        <v>5</v>
      </c>
      <c r="E123" s="69">
        <v>965</v>
      </c>
    </row>
    <row r="124" spans="1:5">
      <c r="A124" s="32">
        <v>44757</v>
      </c>
      <c r="B124" s="106">
        <v>44757.655821759261</v>
      </c>
      <c r="C124" s="111">
        <v>439</v>
      </c>
      <c r="D124" s="113">
        <v>4.96</v>
      </c>
      <c r="E124" s="69">
        <v>2177.44</v>
      </c>
    </row>
    <row r="125" spans="1:5">
      <c r="A125" s="32">
        <v>44757</v>
      </c>
      <c r="B125" s="106">
        <v>44757.655821759261</v>
      </c>
      <c r="C125" s="111">
        <v>501</v>
      </c>
      <c r="D125" s="113">
        <v>4.96</v>
      </c>
      <c r="E125" s="69">
        <v>2484.96</v>
      </c>
    </row>
    <row r="126" spans="1:5">
      <c r="A126" s="32">
        <v>44757</v>
      </c>
      <c r="B126" s="106">
        <v>44757.655925925923</v>
      </c>
      <c r="C126" s="111">
        <v>1000</v>
      </c>
      <c r="D126" s="113">
        <v>4.92</v>
      </c>
      <c r="E126" s="69">
        <v>4920</v>
      </c>
    </row>
    <row r="127" spans="1:5">
      <c r="A127" s="32">
        <v>44757</v>
      </c>
      <c r="B127" s="106">
        <v>44757.672083333331</v>
      </c>
      <c r="C127" s="111">
        <v>1000</v>
      </c>
      <c r="D127" s="113">
        <v>4.9000000000000004</v>
      </c>
      <c r="E127" s="69">
        <v>4900</v>
      </c>
    </row>
    <row r="128" spans="1:5">
      <c r="A128" s="32">
        <v>44757</v>
      </c>
      <c r="B128" s="106">
        <v>44757.693854166668</v>
      </c>
      <c r="C128" s="111">
        <v>345</v>
      </c>
      <c r="D128" s="113">
        <v>4.88</v>
      </c>
      <c r="E128" s="69">
        <v>1683.6</v>
      </c>
    </row>
    <row r="129" spans="1:5">
      <c r="A129" s="25">
        <v>44757</v>
      </c>
      <c r="B129" s="107">
        <v>44757.693854166668</v>
      </c>
      <c r="C129" s="112">
        <v>3000</v>
      </c>
      <c r="D129" s="114">
        <v>4.88</v>
      </c>
      <c r="E129" s="53">
        <v>14640</v>
      </c>
    </row>
    <row r="130" spans="1:5">
      <c r="A130" s="74" t="s">
        <v>23</v>
      </c>
      <c r="B130" s="99"/>
      <c r="C130" s="100">
        <f>SUM(C11:C129)</f>
        <v>45970</v>
      </c>
      <c r="D130" s="101"/>
      <c r="E130" s="102">
        <f>SUM(E11:E129)</f>
        <v>224183.38000000003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Overview - Euronext Amsterdam</vt:lpstr>
      <vt:lpstr>Overview - Nasdaq Iceland</vt:lpstr>
      <vt:lpstr>Euronext Ams. 9-15 July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2022-07-16T18:32:53Z</dcterms:modified>
</cp:coreProperties>
</file>