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27047B87-2B0F-4C0C-96EF-5FE7FB65350A}" xr6:coauthVersionLast="47" xr6:coauthVersionMax="47" xr10:uidLastSave="{00000000-0000-0000-0000-000000000000}"/>
  <bookViews>
    <workbookView xWindow="-28920" yWindow="-120" windowWidth="29040" windowHeight="15840" tabRatio="688" xr2:uid="{927CDAB1-8791-4CBD-9D69-70C428871F07}"/>
  </bookViews>
  <sheets>
    <sheet name="Overview - Euronext Amsterdam" sheetId="5" r:id="rId1"/>
    <sheet name="Overview - Nasdaq Iceland" sheetId="1" r:id="rId2"/>
    <sheet name="Euronext Ams. 10-22 July" sheetId="17" r:id="rId3"/>
    <sheet name="Euronext Ams. 9-15 July" sheetId="16" r:id="rId4"/>
    <sheet name="Euronext Ams. 2-8 July" sheetId="15" r:id="rId5"/>
    <sheet name="Nasdaq Icel. 25 Jun-1 July" sheetId="13" r:id="rId6"/>
    <sheet name="Euronext Ams. 25 Jun-1 July" sheetId="14" r:id="rId7"/>
    <sheet name="Nasdaq Icel. 18-24 Jun" sheetId="11" r:id="rId8"/>
    <sheet name="Euronext Ams. 18-24 Jun" sheetId="12" r:id="rId9"/>
    <sheet name="Nasdaq Icel. 11-17 Jun" sheetId="9" r:id="rId10"/>
    <sheet name="Euronext Ams. 11-17 Jun" sheetId="10" r:id="rId11"/>
    <sheet name="Nasdaq Icel. 8-10 Jun" sheetId="7" r:id="rId12"/>
    <sheet name="Euronext Ams. 8-10 Jun" sheetId="8" r:id="rId13"/>
    <sheet name="Nasdaq Icel. 1-7 Jun" sheetId="3" r:id="rId14"/>
    <sheet name="Euronext Ams. 2-7 Jun" sheetId="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5" l="1"/>
  <c r="B52" i="5"/>
  <c r="F51" i="5"/>
  <c r="B51" i="5"/>
  <c r="F50" i="5"/>
  <c r="B50" i="5"/>
  <c r="F49" i="5"/>
  <c r="B49" i="5"/>
  <c r="D47" i="5"/>
  <c r="D48" i="5"/>
  <c r="F48" i="5"/>
  <c r="B48" i="5"/>
  <c r="F47" i="5"/>
  <c r="B47" i="5"/>
  <c r="C83" i="17"/>
  <c r="E83" i="17"/>
  <c r="D52" i="5" l="1"/>
  <c r="D51" i="5"/>
  <c r="D50" i="5"/>
  <c r="D49" i="5"/>
  <c r="F46" i="5" l="1"/>
  <c r="B46" i="5"/>
  <c r="F45" i="5"/>
  <c r="B45" i="5"/>
  <c r="F44" i="5"/>
  <c r="B44" i="5"/>
  <c r="F43" i="5"/>
  <c r="B43" i="5"/>
  <c r="F42" i="5"/>
  <c r="D42" i="5" s="1"/>
  <c r="B42" i="5"/>
  <c r="E130" i="16"/>
  <c r="C130" i="16"/>
  <c r="F41" i="5"/>
  <c r="B41" i="5"/>
  <c r="E127" i="15"/>
  <c r="C127" i="15"/>
  <c r="D46" i="5" l="1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<sst xmlns="http://schemas.openxmlformats.org/spreadsheetml/2006/main" count="132" uniqueCount="29">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</sst>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2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</cellStyleXfs>
  <cellXfs count="125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  <xf numFmtId="14" fontId="0" fillId="33" borderId="11" xfId="0" applyNumberFormat="1" applyFill="1" applyBorder="1" applyAlignment="1">
      <alignment horizontal="left"/>
    </xf>
    <xf numFmtId="167" fontId="1" fillId="33" borderId="11" xfId="0" applyNumberFormat="1" applyFont="1" applyFill="1" applyBorder="1" applyAlignment="1">
      <alignment horizontal="center"/>
    </xf>
    <xf numFmtId="41" fontId="0" fillId="33" borderId="11" xfId="1" applyFont="1" applyFill="1" applyBorder="1"/>
    <xf numFmtId="169" fontId="0" fillId="33" borderId="11" xfId="1" applyNumberFormat="1" applyFont="1" applyFill="1" applyBorder="1"/>
  </cellXfs>
  <cellStyles count="342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4" xfId="170" xr:uid="{677E3752-899E-4615-8A28-8AC906F4D2CC}"/>
    <cellStyle name="Comma 2 2 4 2" xfId="234" xr:uid="{E227D0D9-0343-4DE2-B330-FF7D40A4015C}"/>
    <cellStyle name="Comma 2 2 5" xfId="200" xr:uid="{5789ACC1-1074-4B38-9804-704356E18227}"/>
    <cellStyle name="Comma 2 2 5 2" xfId="235" xr:uid="{72E52EC0-1ABE-456F-87EF-EBA0ABFC30AC}"/>
    <cellStyle name="Comma 2 2 6" xfId="277" xr:uid="{E4CD20FD-FC6B-4AC5-9BB3-159C4B12FDDA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A763C-2AA1-4837-B297-89A7F09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53"/>
  <sheetViews>
    <sheetView tabSelected="1" workbookViewId="0">
      <selection activeCell="L24" sqref="L24"/>
    </sheetView>
  </sheetViews>
  <sheetFormatPr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10</v>
      </c>
    </row>
    <row r="10" spans="1:6">
      <c r="A10" s="38" t="s">
        <v>5</v>
      </c>
      <c r="B10" s="38"/>
      <c r="C10" s="38"/>
      <c r="D10" s="38"/>
      <c r="E10" s="38"/>
      <c r="F10" s="11" t="s">
        <v>11</v>
      </c>
    </row>
    <row r="11" spans="1:6">
      <c r="A11" s="38" t="s">
        <v>3</v>
      </c>
      <c r="B11" s="38"/>
      <c r="C11" s="38"/>
      <c r="D11" s="38"/>
      <c r="E11" s="38"/>
      <c r="F11" s="5">
        <v>1000000</v>
      </c>
    </row>
    <row r="12" spans="1:6">
      <c r="A12" s="38" t="s">
        <v>24</v>
      </c>
      <c r="B12" s="38"/>
      <c r="C12" s="38"/>
      <c r="D12" s="38"/>
      <c r="E12" s="38"/>
      <c r="F12" s="5">
        <v>5590000</v>
      </c>
    </row>
    <row r="14" spans="1:6" ht="30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9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9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9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7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8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52" si="0">F20/B20</f>
        <v>4.4377709090909088</v>
      </c>
      <c r="E20" s="54"/>
      <c r="F20" s="118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7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8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8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8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8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7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8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8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8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8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7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8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8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8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8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7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8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8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8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8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7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8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8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8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8">
        <f>SUM('Euronext Ams. 9-15 July'!E90:E116)</f>
        <v>43830.39</v>
      </c>
    </row>
    <row r="46" spans="1:6">
      <c r="A46" s="25">
        <v>44757</v>
      </c>
      <c r="B46" s="9">
        <f>SUM('Euronext Ams. 9-15 July'!C117:C129)</f>
        <v>8885</v>
      </c>
      <c r="C46" s="9"/>
      <c r="D46" s="45">
        <f t="shared" si="0"/>
        <v>4.9203759144625776</v>
      </c>
      <c r="E46" s="9"/>
      <c r="F46" s="117">
        <f>SUM('Euronext Ams. 9-15 July'!E117:E129)</f>
        <v>43717.54</v>
      </c>
    </row>
    <row r="47" spans="1:6">
      <c r="A47" s="32">
        <v>44760</v>
      </c>
      <c r="B47" s="54">
        <f>SUM('Euronext Ams. 10-22 July'!C11:C25)</f>
        <v>3874</v>
      </c>
      <c r="C47" s="54"/>
      <c r="D47" s="55">
        <f t="shared" si="0"/>
        <v>4.7954001032524518</v>
      </c>
      <c r="E47" s="54"/>
      <c r="F47" s="118">
        <f>SUM('Euronext Ams. 10-22 July'!E11:E25)</f>
        <v>18577.379999999997</v>
      </c>
    </row>
    <row r="48" spans="1:6">
      <c r="A48" s="32">
        <v>44761</v>
      </c>
      <c r="B48" s="54">
        <f>SUM('Euronext Ams. 10-22 July'!C26)</f>
        <v>16</v>
      </c>
      <c r="C48" s="54"/>
      <c r="D48" s="55">
        <f t="shared" si="0"/>
        <v>4.75</v>
      </c>
      <c r="E48" s="54"/>
      <c r="F48" s="118">
        <f>SUM('Euronext Ams. 10-22 July'!E26)</f>
        <v>76</v>
      </c>
    </row>
    <row r="49" spans="1:6">
      <c r="A49" s="32">
        <v>44762</v>
      </c>
      <c r="B49" s="54">
        <f>SUM('Euronext Ams. 10-22 July'!C27:C50)</f>
        <v>8806</v>
      </c>
      <c r="C49" s="54"/>
      <c r="D49" s="55">
        <f t="shared" si="0"/>
        <v>4.4825232795821028</v>
      </c>
      <c r="E49" s="54"/>
      <c r="F49" s="118">
        <f>SUM('Euronext Ams. 10-22 July'!E27:E50)</f>
        <v>39473.1</v>
      </c>
    </row>
    <row r="50" spans="1:6">
      <c r="A50" s="32">
        <v>44763</v>
      </c>
      <c r="B50" s="54">
        <f>SUM('Euronext Ams. 10-22 July'!C51:C68)</f>
        <v>9000</v>
      </c>
      <c r="C50" s="54"/>
      <c r="D50" s="55">
        <f t="shared" si="0"/>
        <v>4.4159822222222225</v>
      </c>
      <c r="E50" s="54"/>
      <c r="F50" s="118">
        <f>SUM('Euronext Ams. 10-22 July'!E51:E68)</f>
        <v>39743.840000000004</v>
      </c>
    </row>
    <row r="51" spans="1:6">
      <c r="A51" s="32">
        <v>44764</v>
      </c>
      <c r="B51" s="54">
        <f>SUM('Euronext Ams. 10-22 July'!C69:C82)</f>
        <v>5580</v>
      </c>
      <c r="C51" s="54"/>
      <c r="D51" s="45">
        <f t="shared" si="0"/>
        <v>4.4071684587813618</v>
      </c>
      <c r="E51" s="54"/>
      <c r="F51" s="118">
        <f>SUM('Euronext Ams. 10-22 July'!E69:E82)</f>
        <v>24592</v>
      </c>
    </row>
    <row r="52" spans="1:6">
      <c r="A52" s="3" t="s">
        <v>23</v>
      </c>
      <c r="B52" s="10">
        <f>SUM(B15:B51)</f>
        <v>391917</v>
      </c>
      <c r="C52" s="10"/>
      <c r="D52" s="115">
        <f t="shared" si="0"/>
        <v>4.442077225534999</v>
      </c>
      <c r="E52" s="10"/>
      <c r="F52" s="28">
        <f>SUM(F15:F51)</f>
        <v>1740925.58</v>
      </c>
    </row>
    <row r="53" spans="1:6">
      <c r="A53" s="21"/>
    </row>
  </sheetData>
  <pageMargins left="0.7" right="0.7" top="0.75" bottom="0.75" header="0.3" footer="0.3"/>
  <pageSetup paperSize="9" orientation="portrait" r:id="rId1"/>
  <ignoredErrors>
    <ignoredError sqref="B15:B46 F15:F41 F42:F46 B47:F5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4" workbookViewId="0">
      <selection activeCell="I26" sqref="I26"/>
    </sheetView>
  </sheetViews>
  <sheetFormatPr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7</v>
      </c>
    </row>
    <row r="10" spans="1:6">
      <c r="A10" s="38" t="s">
        <v>5</v>
      </c>
      <c r="B10" s="38"/>
      <c r="C10" s="38"/>
      <c r="D10" s="38"/>
      <c r="E10" s="38"/>
      <c r="F10" s="11" t="s">
        <v>6</v>
      </c>
    </row>
    <row r="11" spans="1:6">
      <c r="A11" s="38" t="s">
        <v>3</v>
      </c>
      <c r="B11" s="38"/>
      <c r="C11" s="38"/>
      <c r="D11" s="38"/>
      <c r="E11" s="38"/>
      <c r="F11" s="19">
        <v>4000000</v>
      </c>
    </row>
    <row r="12" spans="1:6">
      <c r="A12" s="38" t="s">
        <v>2</v>
      </c>
      <c r="B12" s="38"/>
      <c r="C12" s="38"/>
      <c r="D12" s="38"/>
      <c r="E12" s="38"/>
      <c r="F12" s="19">
        <v>3047668000</v>
      </c>
    </row>
    <row r="14" spans="1:6" ht="30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>
      <c r="A38" s="116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418A-6828-492C-B9BA-431F9B29AF9E}">
  <sheetPr>
    <tabColor theme="9" tint="0.39997558519241921"/>
  </sheetPr>
  <dimension ref="A6:H134"/>
  <sheetViews>
    <sheetView topLeftCell="A50" workbookViewId="0">
      <selection activeCell="I73" sqref="I73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44760</v>
      </c>
      <c r="B11" s="108">
        <v>44760.395787037036</v>
      </c>
      <c r="C11" s="54">
        <v>5</v>
      </c>
      <c r="D11" s="120">
        <v>4.8</v>
      </c>
      <c r="E11" s="120">
        <v>24</v>
      </c>
    </row>
    <row r="12" spans="1:5">
      <c r="A12" s="32">
        <v>44760</v>
      </c>
      <c r="B12" s="108">
        <v>44760.395787037036</v>
      </c>
      <c r="C12" s="54">
        <v>15</v>
      </c>
      <c r="D12" s="120">
        <v>4.8</v>
      </c>
      <c r="E12" s="120">
        <v>72</v>
      </c>
    </row>
    <row r="13" spans="1:5">
      <c r="A13" s="32">
        <v>44760</v>
      </c>
      <c r="B13" s="108">
        <v>44760.395787037036</v>
      </c>
      <c r="C13" s="54">
        <v>8</v>
      </c>
      <c r="D13" s="120">
        <v>4.8</v>
      </c>
      <c r="E13" s="120">
        <v>38.4</v>
      </c>
    </row>
    <row r="14" spans="1:5">
      <c r="A14" s="32">
        <v>44760</v>
      </c>
      <c r="B14" s="108">
        <v>44760.416388888887</v>
      </c>
      <c r="C14" s="54">
        <v>281</v>
      </c>
      <c r="D14" s="120">
        <v>4.8</v>
      </c>
      <c r="E14" s="120">
        <v>1348.8</v>
      </c>
    </row>
    <row r="15" spans="1:5">
      <c r="A15" s="32">
        <v>44760</v>
      </c>
      <c r="B15" s="108">
        <v>44760.419537037036</v>
      </c>
      <c r="C15" s="54">
        <v>302</v>
      </c>
      <c r="D15" s="120">
        <v>4.8</v>
      </c>
      <c r="E15" s="120">
        <v>1449.6</v>
      </c>
    </row>
    <row r="16" spans="1:5">
      <c r="A16" s="32">
        <v>44760</v>
      </c>
      <c r="B16" s="108">
        <v>44760.419537037036</v>
      </c>
      <c r="C16" s="54">
        <v>322</v>
      </c>
      <c r="D16" s="120">
        <v>4.8</v>
      </c>
      <c r="E16" s="120">
        <v>1545.6</v>
      </c>
    </row>
    <row r="17" spans="1:5">
      <c r="A17" s="32">
        <v>44760</v>
      </c>
      <c r="B17" s="108">
        <v>44760.481296296297</v>
      </c>
      <c r="C17" s="54">
        <v>50</v>
      </c>
      <c r="D17" s="120">
        <v>4.7</v>
      </c>
      <c r="E17" s="120">
        <v>235</v>
      </c>
    </row>
    <row r="18" spans="1:5">
      <c r="A18" s="32">
        <v>44760</v>
      </c>
      <c r="B18" s="108">
        <v>44760.55572916667</v>
      </c>
      <c r="C18" s="54">
        <v>750</v>
      </c>
      <c r="D18" s="120">
        <v>4.76</v>
      </c>
      <c r="E18" s="120">
        <v>3570</v>
      </c>
    </row>
    <row r="19" spans="1:5">
      <c r="A19" s="32">
        <v>44760</v>
      </c>
      <c r="B19" s="108">
        <v>44760.611990740741</v>
      </c>
      <c r="C19" s="54">
        <v>119</v>
      </c>
      <c r="D19" s="120">
        <v>4.78</v>
      </c>
      <c r="E19" s="120">
        <v>568.82000000000005</v>
      </c>
    </row>
    <row r="20" spans="1:5">
      <c r="A20" s="32">
        <v>44760</v>
      </c>
      <c r="B20" s="108">
        <v>44760.611990740741</v>
      </c>
      <c r="C20" s="54">
        <v>522</v>
      </c>
      <c r="D20" s="120">
        <v>4.78</v>
      </c>
      <c r="E20" s="120">
        <v>2495.1600000000003</v>
      </c>
    </row>
    <row r="21" spans="1:5">
      <c r="A21" s="32">
        <v>44760</v>
      </c>
      <c r="B21" s="108">
        <v>44760.691701388889</v>
      </c>
      <c r="C21" s="54">
        <v>400</v>
      </c>
      <c r="D21" s="120">
        <v>4.82</v>
      </c>
      <c r="E21" s="120">
        <v>1928</v>
      </c>
    </row>
    <row r="22" spans="1:5">
      <c r="A22" s="32">
        <v>44760</v>
      </c>
      <c r="B22" s="108">
        <v>44760.691701388889</v>
      </c>
      <c r="C22" s="54">
        <v>261</v>
      </c>
      <c r="D22" s="120">
        <v>4.82</v>
      </c>
      <c r="E22" s="120">
        <v>1258.02</v>
      </c>
    </row>
    <row r="23" spans="1:5">
      <c r="A23" s="32">
        <v>44760</v>
      </c>
      <c r="B23" s="108">
        <v>44760.705625000002</v>
      </c>
      <c r="C23" s="54">
        <v>100</v>
      </c>
      <c r="D23" s="120">
        <v>4.82</v>
      </c>
      <c r="E23" s="120">
        <v>482</v>
      </c>
    </row>
    <row r="24" spans="1:5">
      <c r="A24" s="32">
        <v>44760</v>
      </c>
      <c r="B24" s="108">
        <v>44760.705625000002</v>
      </c>
      <c r="C24" s="54">
        <v>735</v>
      </c>
      <c r="D24" s="120">
        <v>4.82</v>
      </c>
      <c r="E24" s="120">
        <v>3542.7000000000003</v>
      </c>
    </row>
    <row r="25" spans="1:5">
      <c r="A25" s="25">
        <v>44760</v>
      </c>
      <c r="B25" s="107">
        <v>44760.708240740743</v>
      </c>
      <c r="C25" s="9">
        <v>4</v>
      </c>
      <c r="D25" s="110">
        <v>4.82</v>
      </c>
      <c r="E25" s="110">
        <v>19.28</v>
      </c>
    </row>
    <row r="26" spans="1:5">
      <c r="A26" s="121">
        <v>44761</v>
      </c>
      <c r="B26" s="122">
        <v>44761.38076388889</v>
      </c>
      <c r="C26" s="123">
        <v>16</v>
      </c>
      <c r="D26" s="124">
        <v>4.75</v>
      </c>
      <c r="E26" s="124">
        <v>76</v>
      </c>
    </row>
    <row r="27" spans="1:5">
      <c r="A27" s="32">
        <v>44762</v>
      </c>
      <c r="B27" s="108">
        <v>44762.410254629627</v>
      </c>
      <c r="C27" s="54">
        <v>500</v>
      </c>
      <c r="D27" s="120">
        <v>4.6100000000000003</v>
      </c>
      <c r="E27" s="120">
        <v>2305</v>
      </c>
    </row>
    <row r="28" spans="1:5">
      <c r="A28" s="32">
        <v>44762</v>
      </c>
      <c r="B28" s="108">
        <v>44762.410555555558</v>
      </c>
      <c r="C28" s="54">
        <v>250</v>
      </c>
      <c r="D28" s="120">
        <v>4.6100000000000003</v>
      </c>
      <c r="E28" s="120">
        <v>1152.5</v>
      </c>
    </row>
    <row r="29" spans="1:5">
      <c r="A29" s="32">
        <v>44762</v>
      </c>
      <c r="B29" s="108">
        <v>44762.462754629632</v>
      </c>
      <c r="C29" s="54">
        <v>297</v>
      </c>
      <c r="D29" s="120">
        <v>4.63</v>
      </c>
      <c r="E29" s="120">
        <v>1375.11</v>
      </c>
    </row>
    <row r="30" spans="1:5">
      <c r="A30" s="32">
        <v>44762</v>
      </c>
      <c r="B30" s="108">
        <v>44762.462754629632</v>
      </c>
      <c r="C30" s="54">
        <v>229</v>
      </c>
      <c r="D30" s="120">
        <v>4.63</v>
      </c>
      <c r="E30" s="120">
        <v>1060.27</v>
      </c>
    </row>
    <row r="31" spans="1:5">
      <c r="A31" s="32">
        <v>44762</v>
      </c>
      <c r="B31" s="108">
        <v>44762.462754629632</v>
      </c>
      <c r="C31" s="54">
        <v>187</v>
      </c>
      <c r="D31" s="120">
        <v>4.63</v>
      </c>
      <c r="E31" s="120">
        <v>865.81</v>
      </c>
    </row>
    <row r="32" spans="1:5">
      <c r="A32" s="32">
        <v>44762</v>
      </c>
      <c r="B32" s="108">
        <v>44762.462754629632</v>
      </c>
      <c r="C32" s="111">
        <v>263</v>
      </c>
      <c r="D32" s="113">
        <v>4.63</v>
      </c>
      <c r="E32" s="69">
        <v>1217.69</v>
      </c>
    </row>
    <row r="33" spans="1:8">
      <c r="A33" s="32">
        <v>44762</v>
      </c>
      <c r="B33" s="108">
        <v>44762.462754629632</v>
      </c>
      <c r="C33" s="111">
        <v>39</v>
      </c>
      <c r="D33" s="113">
        <v>4.63</v>
      </c>
      <c r="E33" s="69">
        <v>180.57</v>
      </c>
    </row>
    <row r="34" spans="1:8">
      <c r="A34" s="32">
        <v>44762</v>
      </c>
      <c r="B34" s="108">
        <v>44762.462754629632</v>
      </c>
      <c r="C34" s="111">
        <v>353</v>
      </c>
      <c r="D34" s="113">
        <v>4.63</v>
      </c>
      <c r="E34" s="69">
        <v>1634.3899999999999</v>
      </c>
    </row>
    <row r="35" spans="1:8">
      <c r="A35" s="32">
        <v>44762</v>
      </c>
      <c r="B35" s="108">
        <v>44762.466979166667</v>
      </c>
      <c r="C35" s="111">
        <v>132</v>
      </c>
      <c r="D35" s="113">
        <v>4.63</v>
      </c>
      <c r="E35" s="69">
        <v>611.16</v>
      </c>
    </row>
    <row r="36" spans="1:8">
      <c r="A36" s="32">
        <v>44762</v>
      </c>
      <c r="B36" s="108">
        <v>44762.481388888889</v>
      </c>
      <c r="C36" s="111">
        <v>750</v>
      </c>
      <c r="D36" s="113">
        <v>4.57</v>
      </c>
      <c r="E36" s="69">
        <v>3427.5</v>
      </c>
    </row>
    <row r="37" spans="1:8">
      <c r="A37" s="32">
        <v>44762</v>
      </c>
      <c r="B37" s="108">
        <v>44762.481423611112</v>
      </c>
      <c r="C37" s="111">
        <v>334</v>
      </c>
      <c r="D37" s="113">
        <v>4.51</v>
      </c>
      <c r="E37" s="69">
        <v>1506.34</v>
      </c>
    </row>
    <row r="38" spans="1:8">
      <c r="A38" s="32">
        <v>44762</v>
      </c>
      <c r="B38" s="108">
        <v>44762.574803240743</v>
      </c>
      <c r="C38" s="111">
        <v>750</v>
      </c>
      <c r="D38" s="113">
        <v>4.5199999999999996</v>
      </c>
      <c r="E38" s="69">
        <v>3389.9999999999995</v>
      </c>
    </row>
    <row r="39" spans="1:8">
      <c r="A39" s="32">
        <v>44762</v>
      </c>
      <c r="B39" s="108">
        <v>44762.574803240743</v>
      </c>
      <c r="C39" s="111">
        <v>301</v>
      </c>
      <c r="D39" s="113">
        <v>4.51</v>
      </c>
      <c r="E39" s="69">
        <v>1357.51</v>
      </c>
    </row>
    <row r="40" spans="1:8">
      <c r="A40" s="32">
        <v>44762</v>
      </c>
      <c r="B40" s="108">
        <v>44762.574803240743</v>
      </c>
      <c r="C40" s="111">
        <v>115</v>
      </c>
      <c r="D40" s="113">
        <v>4.51</v>
      </c>
      <c r="E40" s="69">
        <v>518.65</v>
      </c>
      <c r="H40" s="26"/>
    </row>
    <row r="41" spans="1:8">
      <c r="A41" s="32">
        <v>44762</v>
      </c>
      <c r="B41" s="108">
        <v>44762.580960648149</v>
      </c>
      <c r="C41" s="111">
        <v>380</v>
      </c>
      <c r="D41" s="113">
        <v>4.49</v>
      </c>
      <c r="E41" s="69">
        <v>1706.2</v>
      </c>
      <c r="H41" s="26"/>
    </row>
    <row r="42" spans="1:8">
      <c r="A42" s="32">
        <v>44762</v>
      </c>
      <c r="B42" s="108">
        <v>44762.581041666665</v>
      </c>
      <c r="C42" s="111">
        <v>102</v>
      </c>
      <c r="D42" s="113">
        <v>4.49</v>
      </c>
      <c r="E42" s="69">
        <v>457.98</v>
      </c>
      <c r="H42" s="26"/>
    </row>
    <row r="43" spans="1:8">
      <c r="A43" s="32">
        <v>44762</v>
      </c>
      <c r="B43" s="108">
        <v>44762.648611111108</v>
      </c>
      <c r="C43" s="111">
        <v>268</v>
      </c>
      <c r="D43" s="113">
        <v>4.51</v>
      </c>
      <c r="E43" s="69">
        <v>1208.6799999999998</v>
      </c>
      <c r="H43" s="26"/>
    </row>
    <row r="44" spans="1:8">
      <c r="A44" s="32">
        <v>44762</v>
      </c>
      <c r="B44" s="108">
        <v>44762.651770833334</v>
      </c>
      <c r="C44" s="111">
        <v>750</v>
      </c>
      <c r="D44" s="113">
        <v>4.46</v>
      </c>
      <c r="E44" s="69">
        <v>3345</v>
      </c>
      <c r="H44" s="26"/>
    </row>
    <row r="45" spans="1:8">
      <c r="A45" s="32">
        <v>44762</v>
      </c>
      <c r="B45" s="108">
        <v>44762.651770833334</v>
      </c>
      <c r="C45" s="111">
        <v>750</v>
      </c>
      <c r="D45" s="113">
        <v>4.41</v>
      </c>
      <c r="E45" s="69">
        <v>3307.5</v>
      </c>
      <c r="H45" s="26"/>
    </row>
    <row r="46" spans="1:8">
      <c r="A46" s="32">
        <v>44762</v>
      </c>
      <c r="B46" s="108">
        <v>44762.682893518519</v>
      </c>
      <c r="C46" s="111">
        <v>244</v>
      </c>
      <c r="D46" s="113">
        <v>4.3099999999999996</v>
      </c>
      <c r="E46" s="69">
        <v>1051.6399999999999</v>
      </c>
      <c r="H46" s="26"/>
    </row>
    <row r="47" spans="1:8">
      <c r="A47" s="32">
        <v>44762</v>
      </c>
      <c r="B47" s="108">
        <v>44762.682951388888</v>
      </c>
      <c r="C47" s="111">
        <v>500</v>
      </c>
      <c r="D47" s="113">
        <v>4.3099999999999996</v>
      </c>
      <c r="E47" s="69">
        <v>2155</v>
      </c>
      <c r="H47" s="26"/>
    </row>
    <row r="48" spans="1:8">
      <c r="A48" s="32">
        <v>44762</v>
      </c>
      <c r="B48" s="108">
        <v>44762.682951388888</v>
      </c>
      <c r="C48" s="111">
        <v>506</v>
      </c>
      <c r="D48" s="113">
        <v>4.3099999999999996</v>
      </c>
      <c r="E48" s="69">
        <v>2180.8599999999997</v>
      </c>
      <c r="H48" s="26"/>
    </row>
    <row r="49" spans="1:8">
      <c r="A49" s="32">
        <v>44762</v>
      </c>
      <c r="B49" s="108">
        <v>44762.698912037034</v>
      </c>
      <c r="C49" s="111">
        <v>410</v>
      </c>
      <c r="D49" s="113">
        <v>4.29</v>
      </c>
      <c r="E49" s="69">
        <v>1758.9</v>
      </c>
      <c r="H49" s="26"/>
    </row>
    <row r="50" spans="1:8">
      <c r="A50" s="25">
        <v>44762</v>
      </c>
      <c r="B50" s="107">
        <v>44762.698912037034</v>
      </c>
      <c r="C50" s="112">
        <v>396</v>
      </c>
      <c r="D50" s="114">
        <v>4.29</v>
      </c>
      <c r="E50" s="53">
        <v>1698.84</v>
      </c>
      <c r="H50" s="26"/>
    </row>
    <row r="51" spans="1:8">
      <c r="A51" s="32">
        <v>44763</v>
      </c>
      <c r="B51" s="108">
        <v>44763.45108796296</v>
      </c>
      <c r="C51" s="111">
        <v>388</v>
      </c>
      <c r="D51" s="113">
        <v>4.3600000000000003</v>
      </c>
      <c r="E51" s="69">
        <v>1691.68</v>
      </c>
      <c r="H51" s="26"/>
    </row>
    <row r="52" spans="1:8">
      <c r="A52" s="32">
        <v>44763</v>
      </c>
      <c r="B52" s="108">
        <v>44763.45108796296</v>
      </c>
      <c r="C52" s="111">
        <v>141</v>
      </c>
      <c r="D52" s="113">
        <v>4.3600000000000003</v>
      </c>
      <c r="E52" s="69">
        <v>614.76</v>
      </c>
      <c r="H52" s="26"/>
    </row>
    <row r="53" spans="1:8">
      <c r="A53" s="32">
        <v>44763</v>
      </c>
      <c r="B53" s="108">
        <v>44763.489444444444</v>
      </c>
      <c r="C53" s="111">
        <v>853</v>
      </c>
      <c r="D53" s="113">
        <v>4.4000000000000004</v>
      </c>
      <c r="E53" s="69">
        <v>3753.2000000000003</v>
      </c>
      <c r="H53" s="26"/>
    </row>
    <row r="54" spans="1:8">
      <c r="A54" s="32">
        <v>44763</v>
      </c>
      <c r="B54" s="108">
        <v>44763.489444444444</v>
      </c>
      <c r="C54" s="111">
        <v>415</v>
      </c>
      <c r="D54" s="113">
        <v>4.4000000000000004</v>
      </c>
      <c r="E54" s="69">
        <v>1826.0000000000002</v>
      </c>
      <c r="H54" s="26"/>
    </row>
    <row r="55" spans="1:8">
      <c r="A55" s="32">
        <v>44763</v>
      </c>
      <c r="B55" s="108">
        <v>44763.489444444444</v>
      </c>
      <c r="C55" s="111">
        <v>5</v>
      </c>
      <c r="D55" s="113">
        <v>4.4000000000000004</v>
      </c>
      <c r="E55" s="69">
        <v>22</v>
      </c>
      <c r="H55" s="26"/>
    </row>
    <row r="56" spans="1:8">
      <c r="A56" s="32">
        <v>44763</v>
      </c>
      <c r="B56" s="108">
        <v>44763.489444444444</v>
      </c>
      <c r="C56" s="111">
        <v>227</v>
      </c>
      <c r="D56" s="113">
        <v>4.4000000000000004</v>
      </c>
      <c r="E56" s="69">
        <v>998.80000000000007</v>
      </c>
      <c r="H56" s="26"/>
    </row>
    <row r="57" spans="1:8">
      <c r="A57" s="32">
        <v>44763</v>
      </c>
      <c r="B57" s="108">
        <v>44763.489594907405</v>
      </c>
      <c r="C57" s="111">
        <v>1000</v>
      </c>
      <c r="D57" s="113">
        <v>4.4000000000000004</v>
      </c>
      <c r="E57" s="69">
        <v>4400</v>
      </c>
      <c r="H57" s="26"/>
    </row>
    <row r="58" spans="1:8">
      <c r="A58" s="32">
        <v>44763</v>
      </c>
      <c r="B58" s="108">
        <v>44763.489594907405</v>
      </c>
      <c r="C58" s="111">
        <v>358</v>
      </c>
      <c r="D58" s="113">
        <v>4.4000000000000004</v>
      </c>
      <c r="E58" s="69">
        <v>1575.2</v>
      </c>
      <c r="H58" s="26"/>
    </row>
    <row r="59" spans="1:8">
      <c r="A59" s="32">
        <v>44763</v>
      </c>
      <c r="B59" s="108">
        <v>44763.509166666663</v>
      </c>
      <c r="C59" s="111">
        <v>113</v>
      </c>
      <c r="D59" s="113">
        <v>4.4000000000000004</v>
      </c>
      <c r="E59" s="69">
        <v>497.20000000000005</v>
      </c>
      <c r="H59" s="26"/>
    </row>
    <row r="60" spans="1:8">
      <c r="A60" s="32">
        <v>44763</v>
      </c>
      <c r="B60" s="108">
        <v>44763.623159722221</v>
      </c>
      <c r="C60" s="111">
        <v>978</v>
      </c>
      <c r="D60" s="113">
        <v>4.41</v>
      </c>
      <c r="E60" s="69">
        <v>4312.9800000000005</v>
      </c>
      <c r="H60" s="26"/>
    </row>
    <row r="61" spans="1:8">
      <c r="A61" s="32">
        <v>44763</v>
      </c>
      <c r="B61" s="108">
        <v>44763.623159722221</v>
      </c>
      <c r="C61" s="111">
        <v>22</v>
      </c>
      <c r="D61" s="113">
        <v>4.41</v>
      </c>
      <c r="E61" s="69">
        <v>97.02000000000001</v>
      </c>
      <c r="H61" s="26"/>
    </row>
    <row r="62" spans="1:8">
      <c r="A62" s="32">
        <v>44763</v>
      </c>
      <c r="B62" s="108">
        <v>44763.623356481483</v>
      </c>
      <c r="C62" s="111">
        <v>174</v>
      </c>
      <c r="D62" s="113">
        <v>4.41</v>
      </c>
      <c r="E62" s="69">
        <v>767.34</v>
      </c>
      <c r="H62" s="26"/>
    </row>
    <row r="63" spans="1:8">
      <c r="A63" s="32">
        <v>44763</v>
      </c>
      <c r="B63" s="108">
        <v>44763.623356481483</v>
      </c>
      <c r="C63" s="111">
        <v>248</v>
      </c>
      <c r="D63" s="113">
        <v>4.41</v>
      </c>
      <c r="E63" s="69">
        <v>1093.68</v>
      </c>
      <c r="H63" s="26"/>
    </row>
    <row r="64" spans="1:8">
      <c r="A64" s="32">
        <v>44763</v>
      </c>
      <c r="B64" s="108">
        <v>44763.623356481483</v>
      </c>
      <c r="C64" s="111">
        <v>700</v>
      </c>
      <c r="D64" s="113">
        <v>4.41</v>
      </c>
      <c r="E64" s="69">
        <v>3087</v>
      </c>
      <c r="H64" s="26"/>
    </row>
    <row r="65" spans="1:8">
      <c r="A65" s="32">
        <v>44763</v>
      </c>
      <c r="B65" s="108">
        <v>44763.623356481483</v>
      </c>
      <c r="C65" s="111">
        <v>378</v>
      </c>
      <c r="D65" s="113">
        <v>4.41</v>
      </c>
      <c r="E65" s="69">
        <v>1666.98</v>
      </c>
      <c r="H65" s="26"/>
    </row>
    <row r="66" spans="1:8">
      <c r="A66" s="32">
        <v>44763</v>
      </c>
      <c r="B66" s="108">
        <v>44763.673090277778</v>
      </c>
      <c r="C66" s="111">
        <v>1000</v>
      </c>
      <c r="D66" s="113">
        <v>4.46</v>
      </c>
      <c r="E66" s="69">
        <v>4460</v>
      </c>
      <c r="H66" s="26"/>
    </row>
    <row r="67" spans="1:8">
      <c r="A67" s="32">
        <v>44763</v>
      </c>
      <c r="B67" s="108">
        <v>44763.718761574077</v>
      </c>
      <c r="C67" s="111">
        <v>1000</v>
      </c>
      <c r="D67" s="113">
        <v>4.4400000000000004</v>
      </c>
      <c r="E67" s="69">
        <v>4440</v>
      </c>
    </row>
    <row r="68" spans="1:8">
      <c r="A68" s="25">
        <v>44763</v>
      </c>
      <c r="B68" s="107">
        <v>44763.718761574077</v>
      </c>
      <c r="C68" s="112">
        <v>1000</v>
      </c>
      <c r="D68" s="114">
        <v>4.4400000000000004</v>
      </c>
      <c r="E68" s="53">
        <v>4440</v>
      </c>
    </row>
    <row r="69" spans="1:8">
      <c r="A69" s="32">
        <v>44764</v>
      </c>
      <c r="B69" s="108">
        <v>44764.590925925928</v>
      </c>
      <c r="C69" s="111">
        <v>1000</v>
      </c>
      <c r="D69" s="113">
        <v>4.43</v>
      </c>
      <c r="E69" s="69">
        <v>4430</v>
      </c>
    </row>
    <row r="70" spans="1:8">
      <c r="A70" s="32">
        <v>44764</v>
      </c>
      <c r="B70" s="108">
        <v>44764.590925925928</v>
      </c>
      <c r="C70" s="111">
        <v>247</v>
      </c>
      <c r="D70" s="113">
        <v>4.41</v>
      </c>
      <c r="E70" s="69">
        <v>1089.27</v>
      </c>
    </row>
    <row r="71" spans="1:8">
      <c r="A71" s="32">
        <v>44764</v>
      </c>
      <c r="B71" s="108">
        <v>44764.590925925928</v>
      </c>
      <c r="C71" s="111">
        <v>192</v>
      </c>
      <c r="D71" s="113">
        <v>4.41</v>
      </c>
      <c r="E71" s="69">
        <v>846.72</v>
      </c>
    </row>
    <row r="72" spans="1:8">
      <c r="A72" s="32">
        <v>44764</v>
      </c>
      <c r="B72" s="108">
        <v>44764.591307870367</v>
      </c>
      <c r="C72" s="111">
        <v>48</v>
      </c>
      <c r="D72" s="113">
        <v>4.41</v>
      </c>
      <c r="E72" s="69">
        <v>211.68</v>
      </c>
    </row>
    <row r="73" spans="1:8">
      <c r="A73" s="32">
        <v>44764</v>
      </c>
      <c r="B73" s="108">
        <v>44764.633113425924</v>
      </c>
      <c r="C73" s="111">
        <v>195</v>
      </c>
      <c r="D73" s="113">
        <v>4.41</v>
      </c>
      <c r="E73" s="69">
        <v>859.95</v>
      </c>
    </row>
    <row r="74" spans="1:8">
      <c r="A74" s="32">
        <v>44764</v>
      </c>
      <c r="B74" s="108">
        <v>44764.633113425924</v>
      </c>
      <c r="C74" s="111">
        <v>318</v>
      </c>
      <c r="D74" s="113">
        <v>4.41</v>
      </c>
      <c r="E74" s="69">
        <v>1402.38</v>
      </c>
    </row>
    <row r="75" spans="1:8">
      <c r="A75" s="32">
        <v>44764</v>
      </c>
      <c r="B75" s="108">
        <v>44764.671782407408</v>
      </c>
      <c r="C75" s="111">
        <v>340</v>
      </c>
      <c r="D75" s="113">
        <v>4.4000000000000004</v>
      </c>
      <c r="E75" s="69">
        <v>1496.0000000000002</v>
      </c>
    </row>
    <row r="76" spans="1:8">
      <c r="A76" s="32">
        <v>44764</v>
      </c>
      <c r="B76" s="108">
        <v>44764.671782407408</v>
      </c>
      <c r="C76" s="111">
        <v>456</v>
      </c>
      <c r="D76" s="113">
        <v>4.4000000000000004</v>
      </c>
      <c r="E76" s="69">
        <v>2006.4</v>
      </c>
    </row>
    <row r="77" spans="1:8">
      <c r="A77" s="32">
        <v>44764</v>
      </c>
      <c r="B77" s="108">
        <v>44764.671782407408</v>
      </c>
      <c r="C77" s="111">
        <v>2</v>
      </c>
      <c r="D77" s="113">
        <v>4.4000000000000004</v>
      </c>
      <c r="E77" s="69">
        <v>8.8000000000000007</v>
      </c>
    </row>
    <row r="78" spans="1:8">
      <c r="A78" s="32">
        <v>44764</v>
      </c>
      <c r="B78" s="108">
        <v>44764.671782407408</v>
      </c>
      <c r="C78" s="111">
        <v>1122</v>
      </c>
      <c r="D78" s="113">
        <v>4.4000000000000004</v>
      </c>
      <c r="E78" s="69">
        <v>4936.8</v>
      </c>
    </row>
    <row r="79" spans="1:8">
      <c r="A79" s="32">
        <v>44764</v>
      </c>
      <c r="B79" s="108">
        <v>44764.671782407408</v>
      </c>
      <c r="C79" s="111">
        <v>1039</v>
      </c>
      <c r="D79" s="113">
        <v>4.4000000000000004</v>
      </c>
      <c r="E79" s="69">
        <v>4571.6000000000004</v>
      </c>
    </row>
    <row r="80" spans="1:8">
      <c r="A80" s="32">
        <v>44764</v>
      </c>
      <c r="B80" s="108">
        <v>44764.671782407408</v>
      </c>
      <c r="C80" s="111">
        <v>41</v>
      </c>
      <c r="D80" s="113">
        <v>4.4000000000000004</v>
      </c>
      <c r="E80" s="69">
        <v>180.4</v>
      </c>
    </row>
    <row r="81" spans="1:5">
      <c r="A81" s="32">
        <v>44764</v>
      </c>
      <c r="B81" s="108">
        <v>44764.71020833333</v>
      </c>
      <c r="C81" s="111">
        <v>562</v>
      </c>
      <c r="D81" s="113">
        <v>4.4000000000000004</v>
      </c>
      <c r="E81" s="69">
        <v>2472.8000000000002</v>
      </c>
    </row>
    <row r="82" spans="1:5">
      <c r="A82" s="25">
        <v>44764</v>
      </c>
      <c r="B82" s="107">
        <v>44764.710243055553</v>
      </c>
      <c r="C82" s="112">
        <v>18</v>
      </c>
      <c r="D82" s="114">
        <v>4.4000000000000004</v>
      </c>
      <c r="E82" s="53">
        <v>79.2</v>
      </c>
    </row>
    <row r="83" spans="1:5">
      <c r="A83" s="74" t="s">
        <v>23</v>
      </c>
      <c r="B83" s="99"/>
      <c r="C83" s="100">
        <f>SUM(C11:C82)</f>
        <v>27276</v>
      </c>
      <c r="D83" s="101"/>
      <c r="E83" s="102">
        <f>SUM(E11:E82)</f>
        <v>122462.31999999998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workbookViewId="0">
      <selection activeCell="J121" sqref="J121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20">
        <v>4.8499999999999996</v>
      </c>
      <c r="E28" s="120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20">
        <v>4.8499999999999996</v>
      </c>
      <c r="E29" s="120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Overview - Euronext Amsterdam</vt:lpstr>
      <vt:lpstr>Overview - Nasdaq Iceland</vt:lpstr>
      <vt:lpstr>Euronext Ams. 10-22 July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2022-07-25T09:30:47Z</dcterms:modified>
</cp:coreProperties>
</file>